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7695" activeTab="1"/>
  </bookViews>
  <sheets>
    <sheet name="表紙" sheetId="12" r:id="rId1"/>
    <sheet name="様式9 見積内訳書" sheetId="8" r:id="rId2"/>
    <sheet name="様式9【記載例】" sheetId="11" r:id="rId3"/>
  </sheets>
  <definedNames>
    <definedName name="_xlnm._FilterDatabase" localSheetId="1" hidden="1">'様式9 見積内訳書'!$A$9:$Y$94</definedName>
    <definedName name="_xlnm._FilterDatabase" localSheetId="2" hidden="1">様式9【記載例】!$A$8:$Y$74</definedName>
    <definedName name="_xlnm.Print_Area" localSheetId="0">表紙!$A$1:$K$29</definedName>
    <definedName name="_xlnm.Print_Area" localSheetId="1">'様式9 見積内訳書'!$A$1:$V$100</definedName>
    <definedName name="_xlnm.Print_Area" localSheetId="2">様式9【記載例】!$A$1:$V$75</definedName>
    <definedName name="_xlnm.Print_Titles" localSheetId="1">'様式9 見積内訳書'!$6:$9</definedName>
    <definedName name="_xlnm.Print_Titles" localSheetId="2">様式9【記載例】!$5:$8</definedName>
  </definedNames>
  <calcPr calcId="162913"/>
</workbook>
</file>

<file path=xl/calcChain.xml><?xml version="1.0" encoding="utf-8"?>
<calcChain xmlns="http://schemas.openxmlformats.org/spreadsheetml/2006/main">
  <c r="E98" i="8" l="1"/>
  <c r="E99" i="8" l="1"/>
  <c r="E97" i="8"/>
  <c r="U87" i="8" l="1"/>
  <c r="T87" i="8"/>
  <c r="S87" i="8"/>
  <c r="R87" i="8"/>
  <c r="Q87" i="8"/>
  <c r="N17" i="8" l="1"/>
  <c r="K17" i="8"/>
  <c r="H17" i="8"/>
  <c r="H24" i="8"/>
  <c r="H31" i="8"/>
  <c r="H38" i="8"/>
  <c r="H73" i="8"/>
  <c r="H66" i="8"/>
  <c r="H88" i="8"/>
  <c r="H81" i="8"/>
  <c r="H74" i="8"/>
  <c r="H67" i="8"/>
  <c r="H60" i="8"/>
  <c r="H53" i="8"/>
  <c r="H46" i="8"/>
  <c r="H39" i="8"/>
  <c r="H32" i="8"/>
  <c r="H25" i="8"/>
  <c r="K10" i="8"/>
  <c r="H11" i="8"/>
  <c r="H18" i="8"/>
  <c r="S94" i="8"/>
  <c r="T94" i="8"/>
  <c r="U94" i="8"/>
  <c r="R80" i="8"/>
  <c r="S80" i="8"/>
  <c r="T80" i="8"/>
  <c r="U80" i="8"/>
  <c r="S73" i="8"/>
  <c r="T73" i="8"/>
  <c r="U73" i="8"/>
  <c r="S66" i="8"/>
  <c r="T66" i="8"/>
  <c r="U66" i="8"/>
  <c r="S59" i="8"/>
  <c r="T59" i="8"/>
  <c r="U59" i="8"/>
  <c r="S52" i="8"/>
  <c r="T52" i="8"/>
  <c r="U52" i="8"/>
  <c r="S45" i="8"/>
  <c r="T45" i="8"/>
  <c r="U45" i="8"/>
  <c r="S38" i="8"/>
  <c r="T38" i="8"/>
  <c r="U38" i="8"/>
  <c r="S31" i="8"/>
  <c r="T31" i="8"/>
  <c r="U31" i="8"/>
  <c r="S24" i="8"/>
  <c r="T24" i="8"/>
  <c r="U24" i="8"/>
  <c r="S17" i="8"/>
  <c r="T17" i="8"/>
  <c r="U17" i="8"/>
  <c r="U10" i="8"/>
  <c r="T10" i="8"/>
  <c r="S10" i="8"/>
  <c r="R10" i="8"/>
  <c r="R94" i="8"/>
  <c r="Q94" i="8"/>
  <c r="N94" i="8"/>
  <c r="N87" i="8"/>
  <c r="K94" i="8"/>
  <c r="K66" i="8"/>
  <c r="H87" i="8"/>
  <c r="H80" i="8"/>
  <c r="H93" i="8"/>
  <c r="H92" i="8"/>
  <c r="H91" i="8"/>
  <c r="H90" i="8"/>
  <c r="H89" i="8"/>
  <c r="E88" i="8"/>
  <c r="E87" i="8" s="1"/>
  <c r="K87" i="8"/>
  <c r="H86" i="8"/>
  <c r="H85" i="8"/>
  <c r="H84" i="8"/>
  <c r="H83" i="8"/>
  <c r="H82" i="8"/>
  <c r="E81" i="8"/>
  <c r="E80" i="8" s="1"/>
  <c r="Q80" i="8"/>
  <c r="N80" i="8"/>
  <c r="K80" i="8"/>
  <c r="H79" i="8"/>
  <c r="H78" i="8"/>
  <c r="H77" i="8"/>
  <c r="H76" i="8"/>
  <c r="H75" i="8"/>
  <c r="E74" i="8"/>
  <c r="E73" i="8" s="1"/>
  <c r="R73" i="8"/>
  <c r="Q73" i="8"/>
  <c r="N73" i="8"/>
  <c r="K73" i="8"/>
  <c r="H16" i="11" l="1"/>
  <c r="U16" i="11" l="1"/>
  <c r="T16" i="11"/>
  <c r="S16" i="11"/>
  <c r="R16" i="11"/>
  <c r="R74" i="11" s="1"/>
  <c r="H73" i="11"/>
  <c r="H72" i="11"/>
  <c r="H71" i="11"/>
  <c r="H70" i="11"/>
  <c r="H69" i="11"/>
  <c r="T67" i="11"/>
  <c r="R67" i="11"/>
  <c r="Q67" i="11"/>
  <c r="N67" i="11"/>
  <c r="K67" i="11"/>
  <c r="H66" i="11"/>
  <c r="H65" i="11"/>
  <c r="H64" i="11"/>
  <c r="H63" i="11"/>
  <c r="H62" i="11"/>
  <c r="T60" i="11"/>
  <c r="R60" i="11"/>
  <c r="Q60" i="11"/>
  <c r="N60" i="11"/>
  <c r="K60" i="11"/>
  <c r="H59" i="11"/>
  <c r="H58" i="11"/>
  <c r="H57" i="11"/>
  <c r="H56" i="11"/>
  <c r="H55" i="11"/>
  <c r="T53" i="11"/>
  <c r="R53" i="11"/>
  <c r="Q53" i="11"/>
  <c r="N53" i="11"/>
  <c r="K53" i="11"/>
  <c r="H52" i="11"/>
  <c r="H51" i="11"/>
  <c r="H50" i="11"/>
  <c r="H47" i="11" s="1"/>
  <c r="H49" i="11"/>
  <c r="H48" i="11"/>
  <c r="T46" i="11"/>
  <c r="R46" i="11"/>
  <c r="Q46" i="11"/>
  <c r="N46" i="11"/>
  <c r="K46" i="11"/>
  <c r="H45" i="11"/>
  <c r="H44" i="11"/>
  <c r="H43" i="11"/>
  <c r="H42" i="11"/>
  <c r="H41" i="11"/>
  <c r="T39" i="11"/>
  <c r="R39" i="11"/>
  <c r="Q39" i="11"/>
  <c r="N39" i="11"/>
  <c r="K39" i="11"/>
  <c r="H38" i="11"/>
  <c r="H37" i="11"/>
  <c r="H36" i="11"/>
  <c r="H35" i="11"/>
  <c r="H34" i="11"/>
  <c r="T32" i="11"/>
  <c r="R32" i="11"/>
  <c r="Q32" i="11"/>
  <c r="N32" i="11"/>
  <c r="K32" i="11"/>
  <c r="H31" i="11"/>
  <c r="H30" i="11"/>
  <c r="H29" i="11"/>
  <c r="H28" i="11"/>
  <c r="H27" i="11"/>
  <c r="T25" i="11"/>
  <c r="T74" i="11" s="1"/>
  <c r="R25" i="11"/>
  <c r="Q25" i="11"/>
  <c r="N25" i="11"/>
  <c r="K25" i="11"/>
  <c r="H24" i="11"/>
  <c r="H21" i="11"/>
  <c r="H20" i="11"/>
  <c r="H19" i="11"/>
  <c r="H18" i="11"/>
  <c r="Q16" i="11"/>
  <c r="N16" i="11"/>
  <c r="K16" i="11"/>
  <c r="H15" i="11"/>
  <c r="H14" i="11"/>
  <c r="H13" i="11"/>
  <c r="H12" i="11"/>
  <c r="H11" i="11"/>
  <c r="Q9" i="11"/>
  <c r="N9" i="11"/>
  <c r="N74" i="11" s="1"/>
  <c r="K9" i="11"/>
  <c r="H40" i="11" l="1"/>
  <c r="H54" i="11"/>
  <c r="H61" i="11"/>
  <c r="H26" i="11"/>
  <c r="H33" i="11"/>
  <c r="E33" i="11" s="1"/>
  <c r="E32" i="11" s="1"/>
  <c r="H68" i="11"/>
  <c r="E68" i="11" s="1"/>
  <c r="E67" i="11" s="1"/>
  <c r="K74" i="11"/>
  <c r="Q74" i="11"/>
  <c r="H10" i="11"/>
  <c r="H17" i="11"/>
  <c r="E10" i="11"/>
  <c r="E9" i="11" s="1"/>
  <c r="H9" i="11"/>
  <c r="E26" i="11"/>
  <c r="E25" i="11" s="1"/>
  <c r="H25" i="11"/>
  <c r="H32" i="11"/>
  <c r="E40" i="11"/>
  <c r="E39" i="11" s="1"/>
  <c r="H39" i="11"/>
  <c r="H46" i="11"/>
  <c r="E47" i="11"/>
  <c r="E46" i="11" s="1"/>
  <c r="E54" i="11"/>
  <c r="E53" i="11" s="1"/>
  <c r="H53" i="11"/>
  <c r="H60" i="11"/>
  <c r="E61" i="11"/>
  <c r="E60" i="11" s="1"/>
  <c r="H67" i="11" l="1"/>
  <c r="H74" i="11"/>
  <c r="E17" i="11"/>
  <c r="E16" i="11" s="1"/>
  <c r="E74" i="11" s="1"/>
  <c r="N10" i="8" l="1"/>
  <c r="Q10" i="8" l="1"/>
  <c r="R66" i="8" l="1"/>
  <c r="R59" i="8"/>
  <c r="R52" i="8"/>
  <c r="R45" i="8"/>
  <c r="R38" i="8"/>
  <c r="R31" i="8"/>
  <c r="R24" i="8"/>
  <c r="R17" i="8"/>
  <c r="H14" i="8"/>
  <c r="H13" i="8"/>
  <c r="H12" i="8"/>
  <c r="H72" i="8" l="1"/>
  <c r="H71" i="8"/>
  <c r="H70" i="8"/>
  <c r="H69" i="8"/>
  <c r="H68" i="8"/>
  <c r="Q66" i="8"/>
  <c r="N66" i="8"/>
  <c r="H65" i="8"/>
  <c r="H64" i="8"/>
  <c r="H63" i="8"/>
  <c r="H62" i="8"/>
  <c r="H61" i="8"/>
  <c r="Q59" i="8"/>
  <c r="N59" i="8"/>
  <c r="K59" i="8"/>
  <c r="H58" i="8"/>
  <c r="H57" i="8"/>
  <c r="H56" i="8"/>
  <c r="H55" i="8"/>
  <c r="H54" i="8"/>
  <c r="Q52" i="8"/>
  <c r="N52" i="8"/>
  <c r="K52" i="8"/>
  <c r="H51" i="8"/>
  <c r="H50" i="8"/>
  <c r="H49" i="8"/>
  <c r="H48" i="8"/>
  <c r="H47" i="8"/>
  <c r="Q45" i="8"/>
  <c r="N45" i="8"/>
  <c r="K45" i="8"/>
  <c r="H44" i="8"/>
  <c r="H43" i="8"/>
  <c r="H42" i="8"/>
  <c r="H41" i="8"/>
  <c r="H40" i="8"/>
  <c r="Q38" i="8"/>
  <c r="N38" i="8"/>
  <c r="K38" i="8"/>
  <c r="H37" i="8"/>
  <c r="H36" i="8"/>
  <c r="H35" i="8"/>
  <c r="H34" i="8"/>
  <c r="H33" i="8"/>
  <c r="Q31" i="8"/>
  <c r="N31" i="8"/>
  <c r="K31" i="8"/>
  <c r="H30" i="8"/>
  <c r="H29" i="8"/>
  <c r="H28" i="8"/>
  <c r="H27" i="8"/>
  <c r="H26" i="8"/>
  <c r="Q24" i="8"/>
  <c r="N24" i="8"/>
  <c r="K24" i="8"/>
  <c r="H23" i="8"/>
  <c r="H22" i="8"/>
  <c r="H21" i="8"/>
  <c r="H20" i="8"/>
  <c r="H19" i="8"/>
  <c r="Q17" i="8"/>
  <c r="H16" i="8"/>
  <c r="H15" i="8"/>
  <c r="E11" i="8" l="1"/>
  <c r="E10" i="8" s="1"/>
  <c r="E60" i="8"/>
  <c r="E59" i="8" s="1"/>
  <c r="E32" i="8"/>
  <c r="E31" i="8" s="1"/>
  <c r="E25" i="8"/>
  <c r="E24" i="8" s="1"/>
  <c r="E46" i="8"/>
  <c r="E45" i="8" s="1"/>
  <c r="E53" i="8"/>
  <c r="E52" i="8" s="1"/>
  <c r="E39" i="8" l="1"/>
  <c r="E38" i="8" s="1"/>
  <c r="H10" i="8"/>
  <c r="H59" i="8"/>
  <c r="H45" i="8"/>
  <c r="E18" i="8"/>
  <c r="E17" i="8" s="1"/>
  <c r="E94" i="8" s="1"/>
  <c r="H52" i="8"/>
  <c r="E67" i="8"/>
  <c r="E66" i="8" s="1"/>
  <c r="H94" i="8" l="1"/>
</calcChain>
</file>

<file path=xl/sharedStrings.xml><?xml version="1.0" encoding="utf-8"?>
<sst xmlns="http://schemas.openxmlformats.org/spreadsheetml/2006/main" count="103" uniqueCount="50">
  <si>
    <t>機器・ソフト</t>
    <rPh sb="0" eb="2">
      <t>キキ</t>
    </rPh>
    <phoneticPr fontId="3"/>
  </si>
  <si>
    <t>SE人工</t>
    <rPh sb="2" eb="4">
      <t>ニンク</t>
    </rPh>
    <phoneticPr fontId="3"/>
  </si>
  <si>
    <t>PG人工</t>
    <rPh sb="2" eb="4">
      <t>ニンク</t>
    </rPh>
    <phoneticPr fontId="3"/>
  </si>
  <si>
    <t>金額</t>
    <rPh sb="0" eb="2">
      <t>キンガク</t>
    </rPh>
    <phoneticPr fontId="3"/>
  </si>
  <si>
    <t>人</t>
    <rPh sb="0" eb="1">
      <t>ニン</t>
    </rPh>
    <phoneticPr fontId="3"/>
  </si>
  <si>
    <t>月</t>
    <rPh sb="0" eb="1">
      <t>ツキ</t>
    </rPh>
    <phoneticPr fontId="3"/>
  </si>
  <si>
    <t>合計</t>
    <rPh sb="0" eb="2">
      <t>ゴウケイ</t>
    </rPh>
    <phoneticPr fontId="3"/>
  </si>
  <si>
    <t>摘要</t>
    <rPh sb="0" eb="2">
      <t>テキヨウ</t>
    </rPh>
    <phoneticPr fontId="3"/>
  </si>
  <si>
    <t>数量</t>
    <rPh sb="0" eb="2">
      <t>スウリョウ</t>
    </rPh>
    <phoneticPr fontId="3"/>
  </si>
  <si>
    <t>単価</t>
    <rPh sb="0" eb="2">
      <t>タンカ</t>
    </rPh>
    <phoneticPr fontId="3"/>
  </si>
  <si>
    <t>機器等内訳</t>
    <rPh sb="0" eb="2">
      <t>キキ</t>
    </rPh>
    <rPh sb="2" eb="3">
      <t>トウ</t>
    </rPh>
    <rPh sb="3" eb="5">
      <t>ウチワケ</t>
    </rPh>
    <phoneticPr fontId="3"/>
  </si>
  <si>
    <t>サブ
ｼｽﾃﾑ</t>
    <phoneticPr fontId="3"/>
  </si>
  <si>
    <t>サブ
ｼｽﾃﾑ
内訳</t>
    <rPh sb="8" eb="10">
      <t>ウチワケ</t>
    </rPh>
    <phoneticPr fontId="3"/>
  </si>
  <si>
    <t>№</t>
    <phoneticPr fontId="3"/>
  </si>
  <si>
    <t>担当部門 　　 ：</t>
    <rPh sb="0" eb="2">
      <t>タントウ</t>
    </rPh>
    <rPh sb="2" eb="4">
      <t>ブモン</t>
    </rPh>
    <phoneticPr fontId="4"/>
  </si>
  <si>
    <t>電話番号　　  ：　</t>
    <rPh sb="0" eb="2">
      <t>デンワ</t>
    </rPh>
    <rPh sb="2" eb="4">
      <t>バンゴウ</t>
    </rPh>
    <phoneticPr fontId="4"/>
  </si>
  <si>
    <t>代表者職氏名  ：　　　　　　　          　　㊞　</t>
    <rPh sb="0" eb="3">
      <t>ダイヒョウシャ</t>
    </rPh>
    <rPh sb="3" eb="4">
      <t>ショク</t>
    </rPh>
    <rPh sb="4" eb="5">
      <t>シ</t>
    </rPh>
    <rPh sb="5" eb="6">
      <t>メイ</t>
    </rPh>
    <phoneticPr fontId="4"/>
  </si>
  <si>
    <t>所在地 　　　 ：</t>
    <rPh sb="0" eb="1">
      <t>ショ</t>
    </rPh>
    <rPh sb="1" eb="2">
      <t>ザイ</t>
    </rPh>
    <rPh sb="2" eb="3">
      <t>チ</t>
    </rPh>
    <phoneticPr fontId="4"/>
  </si>
  <si>
    <t>担当者氏名 　 ：</t>
    <rPh sb="0" eb="3">
      <t>タントウシャ</t>
    </rPh>
    <rPh sb="3" eb="4">
      <t>シ</t>
    </rPh>
    <rPh sb="4" eb="5">
      <t>メイ</t>
    </rPh>
    <phoneticPr fontId="4"/>
  </si>
  <si>
    <r>
      <t>Flag2</t>
    </r>
    <r>
      <rPr>
        <sz val="11"/>
        <color theme="1"/>
        <rFont val="ＭＳ Ｐゴシック"/>
        <family val="2"/>
        <charset val="128"/>
        <scheme val="minor"/>
      </rPr>
      <t/>
    </r>
  </si>
  <si>
    <t>Flag1</t>
    <phoneticPr fontId="3"/>
  </si>
  <si>
    <t>商号又は名称　：</t>
    <rPh sb="0" eb="2">
      <t>ショウゴウ</t>
    </rPh>
    <phoneticPr fontId="4"/>
  </si>
  <si>
    <t>総額</t>
    <rPh sb="0" eb="2">
      <t>ソウガク</t>
    </rPh>
    <phoneticPr fontId="3"/>
  </si>
  <si>
    <t>統括マネジメント業務</t>
    <rPh sb="0" eb="2">
      <t>トウカツ</t>
    </rPh>
    <rPh sb="8" eb="10">
      <t>ギョウム</t>
    </rPh>
    <phoneticPr fontId="3"/>
  </si>
  <si>
    <t>CE人工</t>
    <rPh sb="2" eb="4">
      <t>ニンク</t>
    </rPh>
    <phoneticPr fontId="3"/>
  </si>
  <si>
    <t>初期費用（税抜）</t>
    <rPh sb="0" eb="2">
      <t>ショキ</t>
    </rPh>
    <rPh sb="5" eb="7">
      <t>ゼイヌキ</t>
    </rPh>
    <phoneticPr fontId="3"/>
  </si>
  <si>
    <t>保守費用（税抜）</t>
    <rPh sb="0" eb="2">
      <t>ホシュ</t>
    </rPh>
    <rPh sb="2" eb="4">
      <t>ヒヨウ</t>
    </rPh>
    <rPh sb="5" eb="7">
      <t>ゼイヌキ</t>
    </rPh>
    <phoneticPr fontId="3"/>
  </si>
  <si>
    <t>【様式９】</t>
    <rPh sb="1" eb="3">
      <t>ヨウシキ</t>
    </rPh>
    <phoneticPr fontId="3"/>
  </si>
  <si>
    <t>ハードウェア</t>
    <phoneticPr fontId="3"/>
  </si>
  <si>
    <t>ソフトウェア</t>
    <phoneticPr fontId="3"/>
  </si>
  <si>
    <t>サーバラック関連</t>
    <rPh sb="6" eb="8">
      <t>カンレン</t>
    </rPh>
    <phoneticPr fontId="3"/>
  </si>
  <si>
    <t>○○システム</t>
    <phoneticPr fontId="3"/>
  </si>
  <si>
    <t>○○サーバ</t>
    <phoneticPr fontId="3"/>
  </si>
  <si>
    <t>○○製品</t>
    <rPh sb="2" eb="4">
      <t>セイヒン</t>
    </rPh>
    <phoneticPr fontId="3"/>
  </si>
  <si>
    <t>○○機器</t>
    <rPh sb="2" eb="4">
      <t>キキ</t>
    </rPh>
    <phoneticPr fontId="3"/>
  </si>
  <si>
    <t>○○装置</t>
    <rPh sb="2" eb="4">
      <t>ソウチ</t>
    </rPh>
    <phoneticPr fontId="3"/>
  </si>
  <si>
    <t>単位：円</t>
    <rPh sb="0" eb="2">
      <t>タンイ</t>
    </rPh>
    <rPh sb="3" eb="4">
      <t>エン</t>
    </rPh>
    <phoneticPr fontId="3"/>
  </si>
  <si>
    <t>※総額について、保守費用は含めない事とする</t>
    <rPh sb="1" eb="3">
      <t>ソウガク</t>
    </rPh>
    <rPh sb="8" eb="10">
      <t>ホシュ</t>
    </rPh>
    <rPh sb="10" eb="12">
      <t>ヒヨウ</t>
    </rPh>
    <rPh sb="13" eb="14">
      <t>フク</t>
    </rPh>
    <rPh sb="17" eb="18">
      <t>コト</t>
    </rPh>
    <phoneticPr fontId="3"/>
  </si>
  <si>
    <t>1年目年額</t>
    <rPh sb="1" eb="3">
      <t>ネンメ</t>
    </rPh>
    <rPh sb="3" eb="5">
      <t>ネンガク</t>
    </rPh>
    <phoneticPr fontId="3"/>
  </si>
  <si>
    <t>2年目以降年額</t>
    <rPh sb="1" eb="3">
      <t>ネンメ</t>
    </rPh>
    <rPh sb="3" eb="5">
      <t>イコウ</t>
    </rPh>
    <rPh sb="5" eb="7">
      <t>ネンガク</t>
    </rPh>
    <phoneticPr fontId="3"/>
  </si>
  <si>
    <t>沖縄県立八重山病院医療文書電子管理システム導入業務に係る見積金額の積算内訳及び運用・保守見積は、以下のとおりです。</t>
    <phoneticPr fontId="3"/>
  </si>
  <si>
    <t>沖縄県立八重山病院医療文書電子管理システム導入業務に係る見積金額の積算内訳及び運用・保守見積は、以下のとおりです。</t>
    <phoneticPr fontId="3"/>
  </si>
  <si>
    <t>金額等</t>
    <rPh sb="0" eb="2">
      <t>キンガク</t>
    </rPh>
    <rPh sb="2" eb="3">
      <t>トウ</t>
    </rPh>
    <phoneticPr fontId="3"/>
  </si>
  <si>
    <t>医療情報システム総額（税抜）</t>
    <rPh sb="0" eb="2">
      <t>イリョウ</t>
    </rPh>
    <rPh sb="2" eb="4">
      <t>ジョウホウ</t>
    </rPh>
    <rPh sb="8" eb="10">
      <t>ソウガク</t>
    </rPh>
    <rPh sb="11" eb="12">
      <t>ゼイ</t>
    </rPh>
    <rPh sb="12" eb="13">
      <t>ヌ</t>
    </rPh>
    <phoneticPr fontId="3"/>
  </si>
  <si>
    <t>（円）</t>
    <rPh sb="1" eb="2">
      <t>エン</t>
    </rPh>
    <phoneticPr fontId="3"/>
  </si>
  <si>
    <t>見積内訳書</t>
    <rPh sb="0" eb="2">
      <t>ミツモリ</t>
    </rPh>
    <rPh sb="2" eb="5">
      <t>ウチワケショ</t>
    </rPh>
    <phoneticPr fontId="4"/>
  </si>
  <si>
    <t>※注1　電子署名・タイムスタンプに係る費用は、初期費用、保守費用ともに他の機器等内訳とは分けて記載すること。</t>
    <rPh sb="1" eb="2">
      <t>チュウ</t>
    </rPh>
    <rPh sb="35" eb="36">
      <t>ホカ</t>
    </rPh>
    <phoneticPr fontId="3"/>
  </si>
  <si>
    <t>機器等初期費用（税抜）</t>
    <rPh sb="0" eb="2">
      <t>キキ</t>
    </rPh>
    <rPh sb="2" eb="3">
      <t>トウ</t>
    </rPh>
    <rPh sb="3" eb="5">
      <t>ショキ</t>
    </rPh>
    <rPh sb="5" eb="7">
      <t>ヒヨウ</t>
    </rPh>
    <rPh sb="8" eb="10">
      <t>ゼイヌ</t>
    </rPh>
    <phoneticPr fontId="3"/>
  </si>
  <si>
    <t>7年間保守費用総額（税抜）</t>
    <rPh sb="1" eb="3">
      <t>ネンカン</t>
    </rPh>
    <rPh sb="3" eb="5">
      <t>ホシュ</t>
    </rPh>
    <rPh sb="5" eb="7">
      <t>ヒヨウ</t>
    </rPh>
    <rPh sb="7" eb="9">
      <t>ソウガク</t>
    </rPh>
    <rPh sb="10" eb="12">
      <t>ゼイヌ</t>
    </rPh>
    <phoneticPr fontId="3"/>
  </si>
  <si>
    <t>（様式9）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</si>
</sst>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明朝"/>
      <family val="1"/>
      <charset val="128"/>
    </font>
    <font>
      <b/>
      <sz val="16"/>
      <color indexed="8"/>
      <name val="ＭＳ 明朝"/>
      <family val="1"/>
      <charset val="128"/>
    </font>
    <font>
      <sz val="11"/>
      <name val="ＭＳ 明朝"/>
      <family val="1"/>
      <charset val="128"/>
    </font>
    <font>
      <b/>
      <sz val="16"/>
      <name val="ＭＳ 明朝"/>
      <family val="1"/>
      <charset val="128"/>
    </font>
    <font>
      <b/>
      <sz val="18"/>
      <name val="ＭＳ 明朝"/>
      <family val="1"/>
      <charset val="128"/>
    </font>
    <font>
      <sz val="11"/>
      <name val="ＭＳ Ｐゴシック"/>
      <family val="3"/>
      <charset val="128"/>
    </font>
    <font>
      <sz val="14"/>
      <color theme="1"/>
      <name val="ＭＳ 明朝"/>
      <family val="1"/>
      <charset val="128"/>
    </font>
    <font>
      <sz val="11"/>
      <color theme="1"/>
      <name val="ＭＳ 明朝"/>
      <family val="1"/>
      <charset val="128"/>
    </font>
    <font>
      <sz val="11"/>
      <color rgb="FF0070C0"/>
      <name val="ＭＳ 明朝"/>
      <family val="1"/>
      <charset val="128"/>
    </font>
    <font>
      <sz val="10.5"/>
      <color theme="1"/>
      <name val="ＭＳ 明朝"/>
      <family val="1"/>
      <charset val="128"/>
    </font>
    <font>
      <sz val="10.5"/>
      <color rgb="FF00B0F0"/>
      <name val="ＭＳ 明朝"/>
      <family val="1"/>
      <charset val="128"/>
    </font>
    <font>
      <sz val="12"/>
      <color indexed="8"/>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FF66"/>
        <bgColor indexed="64"/>
      </patternFill>
    </fill>
    <fill>
      <patternFill patternType="solid">
        <fgColor rgb="FFFFFF99"/>
        <bgColor indexed="64"/>
      </patternFill>
    </fill>
  </fills>
  <borders count="49">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7">
    <xf numFmtId="0" fontId="0"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cellStyleXfs>
  <cellXfs count="175">
    <xf numFmtId="0" fontId="0" fillId="0" borderId="0" xfId="0"/>
    <xf numFmtId="0" fontId="6" fillId="0" borderId="0" xfId="4" applyFont="1">
      <alignment vertical="center"/>
    </xf>
    <xf numFmtId="0" fontId="6" fillId="0" borderId="0" xfId="4" applyFont="1" applyAlignment="1">
      <alignment horizontal="center" vertical="center"/>
    </xf>
    <xf numFmtId="0" fontId="7" fillId="0" borderId="0" xfId="4" applyFont="1" applyAlignment="1">
      <alignment horizontal="center" vertical="center"/>
    </xf>
    <xf numFmtId="0" fontId="8" fillId="0" borderId="0" xfId="4" applyFont="1">
      <alignment vertical="center"/>
    </xf>
    <xf numFmtId="0" fontId="8" fillId="0" borderId="0" xfId="4"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vertical="center"/>
    </xf>
    <xf numFmtId="0" fontId="6" fillId="0" borderId="5" xfId="0" applyFont="1" applyBorder="1" applyAlignment="1">
      <alignment vertical="center"/>
    </xf>
    <xf numFmtId="0" fontId="8" fillId="0" borderId="42" xfId="0" applyFont="1" applyBorder="1" applyAlignment="1">
      <alignment vertical="center"/>
    </xf>
    <xf numFmtId="0" fontId="8" fillId="0" borderId="5" xfId="0" applyFont="1" applyBorder="1" applyAlignment="1">
      <alignment vertical="center"/>
    </xf>
    <xf numFmtId="0" fontId="8" fillId="0" borderId="12" xfId="0" applyFont="1" applyBorder="1" applyAlignment="1">
      <alignment vertical="center"/>
    </xf>
    <xf numFmtId="0" fontId="8" fillId="0" borderId="38" xfId="0" applyFont="1" applyBorder="1" applyAlignment="1">
      <alignment vertical="center"/>
    </xf>
    <xf numFmtId="0" fontId="8" fillId="0" borderId="38" xfId="0" applyFont="1" applyBorder="1" applyAlignment="1">
      <alignment horizontal="center" vertical="center"/>
    </xf>
    <xf numFmtId="0" fontId="8" fillId="0" borderId="43" xfId="0" applyFont="1" applyBorder="1" applyAlignment="1">
      <alignment vertical="center"/>
    </xf>
    <xf numFmtId="0" fontId="12" fillId="0" borderId="0" xfId="1" applyFont="1" applyAlignment="1">
      <alignment vertical="center"/>
    </xf>
    <xf numFmtId="38" fontId="12" fillId="0" borderId="0" xfId="2" applyFont="1" applyAlignment="1">
      <alignment vertical="center"/>
    </xf>
    <xf numFmtId="0" fontId="13" fillId="0" borderId="0" xfId="0" applyFont="1"/>
    <xf numFmtId="0" fontId="8" fillId="0" borderId="0" xfId="1" applyFont="1" applyFill="1" applyAlignment="1">
      <alignment vertical="center"/>
    </xf>
    <xf numFmtId="0" fontId="13" fillId="0" borderId="38" xfId="1" applyFont="1" applyBorder="1" applyAlignment="1">
      <alignment vertical="center"/>
    </xf>
    <xf numFmtId="38" fontId="13" fillId="0" borderId="0" xfId="2" applyFont="1" applyFill="1" applyAlignment="1">
      <alignment vertical="center"/>
    </xf>
    <xf numFmtId="0" fontId="13" fillId="0" borderId="0" xfId="1" applyFont="1" applyFill="1" applyAlignment="1">
      <alignment vertical="center"/>
    </xf>
    <xf numFmtId="38" fontId="13" fillId="0" borderId="1" xfId="2" applyFont="1" applyBorder="1" applyAlignment="1">
      <alignment horizontal="centerContinuous" vertical="center" shrinkToFit="1"/>
    </xf>
    <xf numFmtId="0" fontId="13" fillId="0" borderId="2" xfId="1" applyFont="1" applyBorder="1" applyAlignment="1">
      <alignment horizontal="centerContinuous" vertical="center"/>
    </xf>
    <xf numFmtId="0" fontId="13" fillId="0" borderId="2" xfId="1" applyNumberFormat="1" applyFont="1" applyBorder="1" applyAlignment="1">
      <alignment horizontal="centerContinuous" vertical="center"/>
    </xf>
    <xf numFmtId="0" fontId="13" fillId="0" borderId="3" xfId="1" applyFont="1" applyBorder="1" applyAlignment="1">
      <alignment horizontal="centerContinuous" vertical="center"/>
    </xf>
    <xf numFmtId="38" fontId="13" fillId="0" borderId="0" xfId="2" applyFont="1" applyAlignment="1">
      <alignment vertical="center"/>
    </xf>
    <xf numFmtId="0" fontId="13" fillId="0" borderId="0" xfId="1" applyFont="1" applyAlignment="1">
      <alignment vertical="center"/>
    </xf>
    <xf numFmtId="0" fontId="13" fillId="0" borderId="6" xfId="1" applyFont="1" applyBorder="1" applyAlignment="1">
      <alignment horizontal="centerContinuous" vertical="center"/>
    </xf>
    <xf numFmtId="0" fontId="13" fillId="0" borderId="7" xfId="1" applyNumberFormat="1" applyFont="1" applyBorder="1" applyAlignment="1">
      <alignment horizontal="centerContinuous" vertical="center"/>
    </xf>
    <xf numFmtId="0" fontId="13" fillId="0" borderId="8" xfId="1" applyNumberFormat="1" applyFont="1" applyBorder="1" applyAlignment="1">
      <alignment horizontal="centerContinuous" vertical="center"/>
    </xf>
    <xf numFmtId="0" fontId="13" fillId="0" borderId="9" xfId="1" applyFont="1" applyBorder="1" applyAlignment="1">
      <alignment horizontal="centerContinuous" vertical="center"/>
    </xf>
    <xf numFmtId="0" fontId="13" fillId="0" borderId="10" xfId="1" applyNumberFormat="1" applyFont="1" applyBorder="1" applyAlignment="1">
      <alignment horizontal="centerContinuous" vertical="center"/>
    </xf>
    <xf numFmtId="0" fontId="13" fillId="0" borderId="13" xfId="1" applyFont="1" applyBorder="1" applyAlignment="1">
      <alignment horizontal="centerContinuous" vertical="center"/>
    </xf>
    <xf numFmtId="0" fontId="13" fillId="0" borderId="15" xfId="1" applyFont="1" applyBorder="1" applyAlignment="1">
      <alignment horizontal="centerContinuous" vertical="center"/>
    </xf>
    <xf numFmtId="0" fontId="13" fillId="0" borderId="32" xfId="1" applyFont="1" applyBorder="1" applyAlignment="1">
      <alignment horizontal="centerContinuous" vertical="center"/>
    </xf>
    <xf numFmtId="0" fontId="13" fillId="0" borderId="14" xfId="1" applyNumberFormat="1" applyFont="1" applyBorder="1" applyAlignment="1">
      <alignment horizontal="centerContinuous" vertical="center"/>
    </xf>
    <xf numFmtId="0" fontId="13" fillId="0" borderId="15" xfId="1" applyNumberFormat="1" applyFont="1" applyBorder="1" applyAlignment="1">
      <alignment horizontal="centerContinuous" vertical="center"/>
    </xf>
    <xf numFmtId="0" fontId="13" fillId="0" borderId="16" xfId="1" applyFont="1" applyBorder="1" applyAlignment="1">
      <alignment horizontal="centerContinuous" vertical="center"/>
    </xf>
    <xf numFmtId="0" fontId="13" fillId="0" borderId="17" xfId="1" applyNumberFormat="1" applyFont="1" applyBorder="1" applyAlignment="1">
      <alignment horizontal="centerContinuous" vertical="center"/>
    </xf>
    <xf numFmtId="0" fontId="13" fillId="0" borderId="5" xfId="1" applyFont="1" applyBorder="1" applyAlignment="1">
      <alignment horizontal="center" vertical="center"/>
    </xf>
    <xf numFmtId="0" fontId="13" fillId="0" borderId="5" xfId="1" applyFont="1" applyBorder="1" applyAlignment="1">
      <alignment horizontal="centerContinuous" vertical="center"/>
    </xf>
    <xf numFmtId="0" fontId="13" fillId="0" borderId="22" xfId="1" applyFont="1" applyBorder="1" applyAlignment="1">
      <alignment horizontal="centerContinuous" vertical="center"/>
    </xf>
    <xf numFmtId="0" fontId="13" fillId="0" borderId="0" xfId="1" applyFont="1" applyBorder="1" applyAlignment="1">
      <alignment horizontal="centerContinuous" vertical="center"/>
    </xf>
    <xf numFmtId="0" fontId="13" fillId="0" borderId="21" xfId="1" applyNumberFormat="1" applyFont="1" applyBorder="1" applyAlignment="1">
      <alignment horizontal="centerContinuous" vertical="center"/>
    </xf>
    <xf numFmtId="0" fontId="13" fillId="0" borderId="22" xfId="1" applyNumberFormat="1" applyFont="1" applyBorder="1" applyAlignment="1">
      <alignment horizontal="centerContinuous" vertical="center"/>
    </xf>
    <xf numFmtId="0" fontId="13" fillId="0" borderId="23" xfId="1" applyFont="1" applyBorder="1" applyAlignment="1">
      <alignment horizontal="centerContinuous" vertical="center"/>
    </xf>
    <xf numFmtId="0" fontId="13" fillId="0" borderId="24" xfId="1" applyNumberFormat="1" applyFont="1" applyBorder="1" applyAlignment="1">
      <alignment horizontal="centerContinuous" vertical="center"/>
    </xf>
    <xf numFmtId="38" fontId="13" fillId="0" borderId="11" xfId="2" applyFont="1" applyBorder="1" applyAlignment="1">
      <alignment horizontal="center" vertical="center" wrapText="1" shrinkToFit="1"/>
    </xf>
    <xf numFmtId="0" fontId="8" fillId="0" borderId="7" xfId="1" applyFont="1" applyBorder="1" applyAlignment="1">
      <alignment vertical="center"/>
    </xf>
    <xf numFmtId="38" fontId="14" fillId="0" borderId="6" xfId="2" applyFont="1" applyBorder="1" applyAlignment="1">
      <alignment vertical="center" shrinkToFit="1"/>
    </xf>
    <xf numFmtId="38" fontId="14" fillId="0" borderId="8" xfId="2" applyFont="1" applyBorder="1" applyAlignment="1">
      <alignment vertical="center" shrinkToFit="1"/>
    </xf>
    <xf numFmtId="38" fontId="14" fillId="0" borderId="37" xfId="2" applyFont="1" applyBorder="1" applyAlignment="1">
      <alignment vertical="center" shrinkToFit="1"/>
    </xf>
    <xf numFmtId="0" fontId="14" fillId="0" borderId="7" xfId="2" applyNumberFormat="1" applyFont="1" applyBorder="1" applyAlignment="1">
      <alignment vertical="center" shrinkToFit="1"/>
    </xf>
    <xf numFmtId="0" fontId="14" fillId="0" borderId="8" xfId="2" applyNumberFormat="1" applyFont="1" applyBorder="1" applyAlignment="1">
      <alignment vertical="center" shrinkToFit="1"/>
    </xf>
    <xf numFmtId="38" fontId="14" fillId="0" borderId="9" xfId="2" applyFont="1" applyBorder="1" applyAlignment="1">
      <alignment vertical="center" shrinkToFit="1"/>
    </xf>
    <xf numFmtId="0" fontId="14" fillId="0" borderId="10" xfId="2" applyNumberFormat="1" applyFont="1" applyBorder="1" applyAlignment="1">
      <alignment vertical="center" shrinkToFit="1"/>
    </xf>
    <xf numFmtId="38" fontId="14" fillId="0" borderId="36" xfId="2" applyFont="1" applyBorder="1" applyAlignment="1">
      <alignment vertical="center" shrinkToFit="1"/>
    </xf>
    <xf numFmtId="38" fontId="8" fillId="2" borderId="36" xfId="2" applyFont="1" applyFill="1" applyBorder="1" applyAlignment="1">
      <alignment vertical="center" wrapText="1"/>
    </xf>
    <xf numFmtId="0" fontId="13" fillId="0" borderId="4" xfId="1" applyFont="1" applyBorder="1" applyAlignment="1">
      <alignment vertical="center"/>
    </xf>
    <xf numFmtId="0" fontId="8" fillId="0" borderId="21" xfId="1" applyFont="1" applyBorder="1" applyAlignment="1">
      <alignment vertical="center"/>
    </xf>
    <xf numFmtId="0" fontId="13" fillId="0" borderId="22" xfId="1" applyFont="1" applyBorder="1" applyAlignment="1">
      <alignment vertical="center"/>
    </xf>
    <xf numFmtId="38" fontId="14" fillId="0" borderId="5" xfId="2" applyFont="1" applyFill="1" applyBorder="1" applyAlignment="1">
      <alignment vertical="center" shrinkToFit="1"/>
    </xf>
    <xf numFmtId="38" fontId="14" fillId="0" borderId="22" xfId="2" applyFont="1" applyFill="1" applyBorder="1" applyAlignment="1">
      <alignment vertical="center" shrinkToFit="1"/>
    </xf>
    <xf numFmtId="38" fontId="14" fillId="0" borderId="0" xfId="2" applyFont="1" applyFill="1" applyBorder="1" applyAlignment="1">
      <alignment vertical="center" shrinkToFit="1"/>
    </xf>
    <xf numFmtId="0" fontId="8" fillId="4" borderId="21" xfId="2" applyNumberFormat="1" applyFont="1" applyFill="1" applyBorder="1" applyAlignment="1">
      <alignment vertical="center" shrinkToFit="1"/>
    </xf>
    <xf numFmtId="0" fontId="8" fillId="4" borderId="22" xfId="2" applyNumberFormat="1" applyFont="1" applyFill="1" applyBorder="1" applyAlignment="1">
      <alignment vertical="center" shrinkToFit="1"/>
    </xf>
    <xf numFmtId="38" fontId="8" fillId="4" borderId="23" xfId="2" applyFont="1" applyFill="1" applyBorder="1" applyAlignment="1">
      <alignment vertical="center" shrinkToFit="1"/>
    </xf>
    <xf numFmtId="0" fontId="8" fillId="4" borderId="24" xfId="2" applyNumberFormat="1" applyFont="1" applyFill="1" applyBorder="1" applyAlignment="1">
      <alignment vertical="center" shrinkToFit="1"/>
    </xf>
    <xf numFmtId="38" fontId="8" fillId="4" borderId="11" xfId="2" applyFont="1" applyFill="1" applyBorder="1" applyAlignment="1">
      <alignment vertical="center" shrinkToFit="1"/>
    </xf>
    <xf numFmtId="38" fontId="8" fillId="4" borderId="11" xfId="2" applyFont="1" applyFill="1" applyBorder="1" applyAlignment="1">
      <alignment vertical="center" wrapText="1"/>
    </xf>
    <xf numFmtId="0" fontId="8" fillId="5" borderId="23" xfId="1" applyFont="1" applyFill="1" applyBorder="1" applyAlignment="1">
      <alignment vertical="center"/>
    </xf>
    <xf numFmtId="38" fontId="14" fillId="3" borderId="5" xfId="2" applyFont="1" applyFill="1" applyBorder="1" applyAlignment="1">
      <alignment vertical="center" shrinkToFit="1"/>
    </xf>
    <xf numFmtId="38" fontId="8" fillId="5" borderId="5" xfId="2" applyFont="1" applyFill="1" applyBorder="1" applyAlignment="1">
      <alignment vertical="center" shrinkToFit="1"/>
    </xf>
    <xf numFmtId="38" fontId="8" fillId="5" borderId="22" xfId="2" applyFont="1" applyFill="1" applyBorder="1" applyAlignment="1">
      <alignment vertical="center" shrinkToFit="1"/>
    </xf>
    <xf numFmtId="0" fontId="8" fillId="3" borderId="21" xfId="2" applyNumberFormat="1" applyFont="1" applyFill="1" applyBorder="1" applyAlignment="1">
      <alignment vertical="center" shrinkToFit="1"/>
    </xf>
    <xf numFmtId="0" fontId="8" fillId="3" borderId="22" xfId="2" applyNumberFormat="1" applyFont="1" applyFill="1" applyBorder="1" applyAlignment="1">
      <alignment vertical="center" shrinkToFit="1"/>
    </xf>
    <xf numFmtId="38" fontId="8" fillId="3" borderId="23" xfId="2" applyFont="1" applyFill="1" applyBorder="1" applyAlignment="1">
      <alignment vertical="center" shrinkToFit="1"/>
    </xf>
    <xf numFmtId="0" fontId="8" fillId="3" borderId="24" xfId="2" applyNumberFormat="1" applyFont="1" applyFill="1" applyBorder="1" applyAlignment="1">
      <alignment vertical="center" shrinkToFit="1"/>
    </xf>
    <xf numFmtId="38" fontId="8" fillId="3" borderId="11" xfId="2" applyFont="1" applyFill="1" applyBorder="1" applyAlignment="1">
      <alignment vertical="center" shrinkToFit="1"/>
    </xf>
    <xf numFmtId="38" fontId="8" fillId="5" borderId="11" xfId="2" applyFont="1" applyFill="1" applyBorder="1" applyAlignment="1">
      <alignment vertical="center" wrapText="1"/>
    </xf>
    <xf numFmtId="0" fontId="8" fillId="0" borderId="28" xfId="1" applyFont="1" applyBorder="1" applyAlignment="1">
      <alignment vertical="center"/>
    </xf>
    <xf numFmtId="0" fontId="13" fillId="0" borderId="29" xfId="1" applyFont="1" applyBorder="1" applyAlignment="1">
      <alignment horizontal="center" vertical="center"/>
    </xf>
    <xf numFmtId="0" fontId="13" fillId="0" borderId="30" xfId="1" applyFont="1" applyBorder="1" applyAlignment="1">
      <alignment vertical="center"/>
    </xf>
    <xf numFmtId="38" fontId="14" fillId="0" borderId="25" xfId="2" applyFont="1" applyBorder="1" applyAlignment="1">
      <alignment vertical="center" shrinkToFit="1"/>
    </xf>
    <xf numFmtId="38" fontId="14" fillId="0" borderId="29" xfId="2" applyFont="1" applyBorder="1" applyAlignment="1">
      <alignment vertical="center" shrinkToFit="1"/>
    </xf>
    <xf numFmtId="38" fontId="14" fillId="0" borderId="26" xfId="2" applyFont="1" applyBorder="1" applyAlignment="1">
      <alignment vertical="center" shrinkToFit="1"/>
    </xf>
    <xf numFmtId="0" fontId="14" fillId="0" borderId="28" xfId="2" applyNumberFormat="1" applyFont="1" applyBorder="1" applyAlignment="1">
      <alignment vertical="center" shrinkToFit="1"/>
    </xf>
    <xf numFmtId="0" fontId="14" fillId="0" borderId="29" xfId="2" applyNumberFormat="1" applyFont="1" applyBorder="1" applyAlignment="1">
      <alignment vertical="center" shrinkToFit="1"/>
    </xf>
    <xf numFmtId="38" fontId="14" fillId="0" borderId="30" xfId="2" applyFont="1" applyBorder="1" applyAlignment="1">
      <alignment vertical="center" shrinkToFit="1"/>
    </xf>
    <xf numFmtId="0" fontId="14" fillId="0" borderId="31" xfId="2" applyNumberFormat="1" applyFont="1" applyBorder="1" applyAlignment="1">
      <alignment vertical="center" shrinkToFit="1"/>
    </xf>
    <xf numFmtId="38" fontId="14" fillId="0" borderId="4" xfId="2" applyFont="1" applyBorder="1" applyAlignment="1">
      <alignment vertical="center" shrinkToFit="1"/>
    </xf>
    <xf numFmtId="38" fontId="8" fillId="0" borderId="4" xfId="2" applyFont="1" applyBorder="1" applyAlignment="1">
      <alignment vertical="center" wrapText="1"/>
    </xf>
    <xf numFmtId="0" fontId="8" fillId="0" borderId="0" xfId="1" applyFont="1" applyAlignment="1">
      <alignment vertical="center"/>
    </xf>
    <xf numFmtId="0" fontId="13" fillId="0" borderId="0" xfId="1" applyNumberFormat="1" applyFont="1" applyAlignment="1">
      <alignment vertical="center"/>
    </xf>
    <xf numFmtId="0" fontId="13" fillId="0" borderId="0" xfId="1" applyFont="1" applyAlignment="1">
      <alignment horizontal="right" vertical="center"/>
    </xf>
    <xf numFmtId="0" fontId="8" fillId="0" borderId="0" xfId="1" applyNumberFormat="1" applyFont="1" applyFill="1" applyAlignment="1">
      <alignment vertical="center"/>
    </xf>
    <xf numFmtId="0" fontId="12" fillId="0" borderId="0" xfId="1" applyFont="1" applyBorder="1" applyAlignment="1">
      <alignment vertical="center"/>
    </xf>
    <xf numFmtId="38" fontId="12" fillId="0" borderId="0" xfId="2" applyFont="1" applyBorder="1" applyAlignment="1">
      <alignment vertical="center"/>
    </xf>
    <xf numFmtId="0" fontId="12" fillId="0" borderId="0" xfId="1" applyFont="1" applyFill="1" applyBorder="1" applyAlignment="1">
      <alignment vertical="center"/>
    </xf>
    <xf numFmtId="0" fontId="12" fillId="0" borderId="0" xfId="1" applyNumberFormat="1" applyFont="1" applyBorder="1" applyAlignment="1">
      <alignment vertical="center"/>
    </xf>
    <xf numFmtId="0" fontId="13" fillId="0" borderId="4" xfId="1" applyFont="1" applyBorder="1" applyAlignment="1">
      <alignment horizontal="center" vertical="center"/>
    </xf>
    <xf numFmtId="0" fontId="13" fillId="0" borderId="11" xfId="1" applyFont="1" applyBorder="1" applyAlignment="1">
      <alignment horizontal="center" vertical="center"/>
    </xf>
    <xf numFmtId="0" fontId="8"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4" xfId="1" applyFont="1" applyBorder="1" applyAlignment="1">
      <alignment vertical="center"/>
    </xf>
    <xf numFmtId="0" fontId="13" fillId="0" borderId="46" xfId="1" applyFont="1" applyBorder="1" applyAlignment="1">
      <alignment horizontal="center" vertical="center"/>
    </xf>
    <xf numFmtId="0" fontId="12" fillId="0" borderId="0" xfId="1" applyFont="1" applyAlignment="1">
      <alignment horizontal="right" vertical="center"/>
    </xf>
    <xf numFmtId="0" fontId="13" fillId="0" borderId="11" xfId="1" applyFont="1" applyBorder="1" applyAlignment="1">
      <alignment horizontal="center" vertical="center"/>
    </xf>
    <xf numFmtId="38" fontId="8" fillId="4" borderId="42" xfId="2" applyFont="1" applyFill="1" applyBorder="1" applyAlignment="1">
      <alignment vertical="center" shrinkToFit="1"/>
    </xf>
    <xf numFmtId="0" fontId="13" fillId="0" borderId="47" xfId="1" applyFont="1" applyBorder="1" applyAlignment="1">
      <alignment horizontal="center" vertical="center"/>
    </xf>
    <xf numFmtId="0" fontId="13" fillId="0" borderId="0" xfId="1" applyFont="1" applyAlignment="1">
      <alignment horizontal="left" vertical="center"/>
    </xf>
    <xf numFmtId="0" fontId="8"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4" xfId="1" applyFont="1" applyBorder="1" applyAlignment="1">
      <alignment horizontal="center" vertical="center"/>
    </xf>
    <xf numFmtId="0" fontId="13" fillId="0" borderId="48" xfId="1" applyFont="1" applyBorder="1" applyAlignment="1">
      <alignment horizontal="center" vertical="center"/>
    </xf>
    <xf numFmtId="38" fontId="13" fillId="0" borderId="0" xfId="2" applyFont="1" applyFill="1" applyAlignment="1">
      <alignment horizontal="right" vertical="center"/>
    </xf>
    <xf numFmtId="0" fontId="13" fillId="0" borderId="44" xfId="1" applyFont="1" applyFill="1" applyBorder="1" applyAlignment="1">
      <alignment vertical="center"/>
    </xf>
    <xf numFmtId="0" fontId="13" fillId="0" borderId="0" xfId="1" applyFont="1" applyBorder="1" applyAlignment="1">
      <alignment vertical="center"/>
    </xf>
    <xf numFmtId="38" fontId="13" fillId="0" borderId="0" xfId="2" applyFont="1" applyFill="1" applyBorder="1" applyAlignment="1">
      <alignment vertical="center"/>
    </xf>
    <xf numFmtId="38" fontId="13" fillId="0" borderId="0" xfId="2" applyFont="1" applyFill="1" applyBorder="1" applyAlignment="1">
      <alignment horizontal="right" vertical="center"/>
    </xf>
    <xf numFmtId="0" fontId="13" fillId="0" borderId="0" xfId="1" applyFont="1" applyFill="1" applyBorder="1" applyAlignment="1">
      <alignment vertical="center"/>
    </xf>
    <xf numFmtId="0" fontId="15" fillId="0" borderId="0" xfId="0" applyFont="1"/>
    <xf numFmtId="38" fontId="13" fillId="0" borderId="4" xfId="2" applyFont="1" applyBorder="1" applyAlignment="1">
      <alignment horizontal="center" vertical="center"/>
    </xf>
    <xf numFmtId="38" fontId="14" fillId="0" borderId="4" xfId="2" applyFont="1" applyBorder="1">
      <alignment vertical="center"/>
    </xf>
    <xf numFmtId="0" fontId="13" fillId="0" borderId="25" xfId="1" applyFont="1" applyBorder="1" applyAlignment="1">
      <alignment vertical="center"/>
    </xf>
    <xf numFmtId="0" fontId="13" fillId="0" borderId="26" xfId="1" applyFont="1" applyBorder="1" applyAlignment="1">
      <alignment vertical="center"/>
    </xf>
    <xf numFmtId="0" fontId="13" fillId="0" borderId="27" xfId="1" applyFont="1" applyBorder="1" applyAlignment="1">
      <alignment vertical="center"/>
    </xf>
    <xf numFmtId="0" fontId="8" fillId="0" borderId="4" xfId="1" applyFont="1" applyBorder="1" applyAlignment="1">
      <alignment vertical="center"/>
    </xf>
    <xf numFmtId="38" fontId="13" fillId="0" borderId="0" xfId="2" applyFont="1">
      <alignment vertical="center"/>
    </xf>
    <xf numFmtId="0" fontId="8" fillId="0" borderId="0" xfId="0" applyFont="1" applyAlignment="1">
      <alignment horizontal="center" vertical="center"/>
    </xf>
    <xf numFmtId="0" fontId="16" fillId="0" borderId="0" xfId="0" applyFont="1"/>
    <xf numFmtId="0" fontId="6" fillId="0" borderId="0" xfId="0" applyFont="1" applyAlignment="1">
      <alignment horizontal="center" vertical="center"/>
    </xf>
    <xf numFmtId="0" fontId="8" fillId="0" borderId="0" xfId="0" applyFont="1" applyAlignment="1">
      <alignment horizontal="left" vertical="center"/>
    </xf>
    <xf numFmtId="0" fontId="9" fillId="0" borderId="0" xfId="4" applyFont="1">
      <alignment vertical="center"/>
    </xf>
    <xf numFmtId="0" fontId="17" fillId="0" borderId="0" xfId="4" applyFont="1">
      <alignment vertical="center"/>
    </xf>
    <xf numFmtId="0" fontId="8" fillId="0" borderId="0" xfId="0" applyFont="1" applyAlignment="1">
      <alignment horizontal="left" vertical="center"/>
    </xf>
    <xf numFmtId="0" fontId="10" fillId="0" borderId="0" xfId="4" applyFont="1" applyAlignment="1">
      <alignment horizontal="center" vertical="center"/>
    </xf>
    <xf numFmtId="0" fontId="8" fillId="0" borderId="0" xfId="4" applyFont="1" applyAlignment="1">
      <alignment horizontal="left"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13" fillId="4" borderId="22" xfId="1" applyFont="1" applyFill="1" applyBorder="1" applyAlignment="1">
      <alignment vertical="center"/>
    </xf>
    <xf numFmtId="0" fontId="13" fillId="4" borderId="23" xfId="1" applyFont="1" applyFill="1" applyBorder="1" applyAlignment="1">
      <alignment vertical="center"/>
    </xf>
    <xf numFmtId="0" fontId="13" fillId="2" borderId="8" xfId="1" applyFont="1" applyFill="1" applyBorder="1" applyAlignment="1">
      <alignment vertical="center"/>
    </xf>
    <xf numFmtId="0" fontId="13" fillId="2" borderId="45" xfId="1" applyFont="1" applyFill="1" applyBorder="1" applyAlignment="1">
      <alignment vertical="center"/>
    </xf>
    <xf numFmtId="0" fontId="13" fillId="2" borderId="9" xfId="1" applyFont="1" applyFill="1" applyBorder="1" applyAlignment="1">
      <alignment vertical="center"/>
    </xf>
    <xf numFmtId="0" fontId="13" fillId="0" borderId="4" xfId="1" applyFont="1" applyBorder="1" applyAlignment="1">
      <alignment horizontal="center" vertical="center"/>
    </xf>
    <xf numFmtId="0" fontId="13" fillId="0" borderId="5" xfId="1" applyFont="1" applyBorder="1" applyAlignment="1">
      <alignment horizontal="center" vertical="center" wrapText="1"/>
    </xf>
    <xf numFmtId="0" fontId="13" fillId="0" borderId="12" xfId="1" applyFont="1" applyBorder="1" applyAlignment="1">
      <alignment horizontal="center" vertical="center"/>
    </xf>
    <xf numFmtId="0" fontId="13" fillId="0" borderId="0" xfId="1" applyFont="1" applyAlignment="1">
      <alignment horizontal="left" vertical="center" wrapText="1"/>
    </xf>
    <xf numFmtId="0" fontId="13" fillId="0" borderId="0" xfId="1" applyFont="1" applyAlignment="1">
      <alignment horizontal="left" vertical="center"/>
    </xf>
    <xf numFmtId="0" fontId="8" fillId="0" borderId="1"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33"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34"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35" xfId="1" applyFont="1" applyBorder="1" applyAlignment="1">
      <alignment horizontal="center" vertical="center" wrapText="1"/>
    </xf>
    <xf numFmtId="38" fontId="13" fillId="0" borderId="20" xfId="2" applyFont="1" applyBorder="1" applyAlignment="1">
      <alignment horizontal="center" vertical="center" shrinkToFit="1"/>
    </xf>
    <xf numFmtId="38" fontId="13" fillId="0" borderId="11" xfId="2" applyFont="1" applyBorder="1" applyAlignment="1">
      <alignment horizontal="center" vertical="center" shrinkToFit="1"/>
    </xf>
    <xf numFmtId="38" fontId="13" fillId="0" borderId="18" xfId="2" applyFont="1" applyBorder="1" applyAlignment="1">
      <alignment horizontal="center" vertical="center" shrinkToFit="1"/>
    </xf>
    <xf numFmtId="0" fontId="13" fillId="0" borderId="42" xfId="1" applyFont="1" applyBorder="1" applyAlignment="1">
      <alignment horizontal="center" vertical="center" wrapText="1"/>
    </xf>
    <xf numFmtId="38" fontId="13" fillId="0" borderId="25" xfId="2" applyFont="1" applyBorder="1" applyAlignment="1">
      <alignment horizontal="center" vertical="center" shrinkToFit="1"/>
    </xf>
    <xf numFmtId="38" fontId="13" fillId="0" borderId="26" xfId="2" applyFont="1" applyBorder="1" applyAlignment="1">
      <alignment horizontal="center" vertical="center" shrinkToFit="1"/>
    </xf>
    <xf numFmtId="38" fontId="13" fillId="0" borderId="27" xfId="2" applyFont="1" applyBorder="1" applyAlignment="1">
      <alignment horizontal="center" vertical="center" shrinkToFit="1"/>
    </xf>
  </cellXfs>
  <cellStyles count="7">
    <cellStyle name="パーセント 2" xfId="3"/>
    <cellStyle name="桁区切り 2" xfId="2"/>
    <cellStyle name="標準" xfId="0" builtinId="0"/>
    <cellStyle name="標準 11" xfId="5"/>
    <cellStyle name="標準 2" xfId="1"/>
    <cellStyle name="標準 2 2" xfId="6"/>
    <cellStyle name="標準 3" xfId="4"/>
  </cellStyles>
  <dxfs count="0"/>
  <tableStyles count="0" defaultTableStyle="TableStyleMedium2" defaultPivotStyle="PivotStyleMedium9"/>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100" workbookViewId="0"/>
  </sheetViews>
  <sheetFormatPr defaultColWidth="9" defaultRowHeight="13.5" x14ac:dyDescent="0.15"/>
  <cols>
    <col min="1" max="5" width="9.625" style="1" customWidth="1"/>
    <col min="6" max="6" width="9.625" style="2" customWidth="1"/>
    <col min="7" max="12" width="9.625" style="1" customWidth="1"/>
    <col min="13" max="16" width="8" style="1" customWidth="1"/>
    <col min="17" max="16384" width="9" style="1"/>
  </cols>
  <sheetData>
    <row r="1" spans="1:11" ht="13.15" customHeight="1" x14ac:dyDescent="0.15">
      <c r="K1" s="2" t="s">
        <v>49</v>
      </c>
    </row>
    <row r="2" spans="1:11" ht="13.15" customHeight="1" x14ac:dyDescent="0.15"/>
    <row r="3" spans="1:11" ht="13.15" customHeight="1" x14ac:dyDescent="0.15"/>
    <row r="4" spans="1:11" ht="13.15" customHeight="1" x14ac:dyDescent="0.15"/>
    <row r="5" spans="1:11" ht="13.15" customHeight="1" x14ac:dyDescent="0.15">
      <c r="F5" s="3"/>
    </row>
    <row r="6" spans="1:11" ht="13.15" customHeight="1" x14ac:dyDescent="0.15">
      <c r="A6" s="4"/>
      <c r="B6" s="4"/>
      <c r="C6" s="4"/>
      <c r="D6" s="4"/>
      <c r="E6" s="4"/>
      <c r="F6" s="5"/>
      <c r="G6" s="4"/>
      <c r="H6" s="4"/>
      <c r="I6" s="4"/>
      <c r="J6" s="4"/>
    </row>
    <row r="7" spans="1:11" ht="13.15" customHeight="1" x14ac:dyDescent="0.15">
      <c r="A7" s="4"/>
      <c r="B7" s="4"/>
      <c r="C7" s="144" t="s">
        <v>45</v>
      </c>
      <c r="D7" s="144"/>
      <c r="E7" s="144"/>
      <c r="F7" s="144"/>
      <c r="G7" s="144"/>
      <c r="H7" s="144"/>
      <c r="I7" s="144"/>
      <c r="J7" s="4"/>
    </row>
    <row r="8" spans="1:11" ht="13.15" customHeight="1" x14ac:dyDescent="0.15">
      <c r="A8" s="4"/>
      <c r="B8" s="4"/>
      <c r="C8" s="144"/>
      <c r="D8" s="144"/>
      <c r="E8" s="144"/>
      <c r="F8" s="144"/>
      <c r="G8" s="144"/>
      <c r="H8" s="144"/>
      <c r="I8" s="144"/>
      <c r="J8" s="4"/>
    </row>
    <row r="9" spans="1:11" ht="13.15" customHeight="1" x14ac:dyDescent="0.15">
      <c r="A9" s="4"/>
      <c r="B9" s="4"/>
      <c r="J9" s="4"/>
    </row>
    <row r="10" spans="1:11" ht="13.15" customHeight="1" x14ac:dyDescent="0.15">
      <c r="A10" s="4"/>
      <c r="B10" s="4"/>
      <c r="J10" s="4"/>
    </row>
    <row r="11" spans="1:11" ht="13.15" customHeight="1" x14ac:dyDescent="0.15">
      <c r="A11" s="6"/>
      <c r="B11" s="6"/>
      <c r="C11" s="6"/>
      <c r="D11" s="6"/>
      <c r="E11" s="6"/>
      <c r="F11" s="6"/>
      <c r="G11" s="6"/>
      <c r="H11" s="6"/>
      <c r="I11" s="6"/>
      <c r="J11" s="6"/>
      <c r="K11" s="7"/>
    </row>
    <row r="12" spans="1:11" ht="13.15" customHeight="1" x14ac:dyDescent="0.15">
      <c r="A12" s="6"/>
      <c r="B12" s="6"/>
      <c r="C12" s="8"/>
      <c r="D12" s="9"/>
      <c r="E12" s="9"/>
      <c r="F12" s="10"/>
      <c r="G12" s="9"/>
      <c r="H12" s="9"/>
      <c r="I12" s="11"/>
      <c r="J12" s="6"/>
      <c r="K12" s="7"/>
    </row>
    <row r="13" spans="1:11" ht="13.15" customHeight="1" x14ac:dyDescent="0.15">
      <c r="A13" s="6"/>
      <c r="B13" s="6"/>
      <c r="C13" s="12"/>
      <c r="D13" s="7"/>
      <c r="E13" s="6"/>
      <c r="F13" s="137"/>
      <c r="G13" s="6"/>
      <c r="H13" s="6"/>
      <c r="I13" s="13"/>
      <c r="J13" s="6"/>
      <c r="K13" s="7"/>
    </row>
    <row r="14" spans="1:11" ht="22.5" customHeight="1" x14ac:dyDescent="0.15">
      <c r="A14" s="6"/>
      <c r="B14" s="6"/>
      <c r="C14" s="12"/>
      <c r="D14" s="145" t="s">
        <v>17</v>
      </c>
      <c r="E14" s="145"/>
      <c r="F14" s="145"/>
      <c r="G14" s="145"/>
      <c r="H14" s="145"/>
      <c r="I14" s="13"/>
      <c r="J14" s="6"/>
      <c r="K14" s="7"/>
    </row>
    <row r="15" spans="1:11" ht="13.15" customHeight="1" x14ac:dyDescent="0.15">
      <c r="A15" s="6"/>
      <c r="B15" s="6"/>
      <c r="C15" s="12"/>
      <c r="I15" s="13"/>
      <c r="J15" s="6"/>
      <c r="K15" s="7"/>
    </row>
    <row r="16" spans="1:11" ht="22.5" customHeight="1" x14ac:dyDescent="0.15">
      <c r="A16" s="6"/>
      <c r="B16" s="6"/>
      <c r="C16" s="14"/>
      <c r="D16" s="145" t="s">
        <v>21</v>
      </c>
      <c r="E16" s="145"/>
      <c r="F16" s="145"/>
      <c r="G16" s="145"/>
      <c r="H16" s="145"/>
      <c r="I16" s="13"/>
      <c r="J16" s="6"/>
      <c r="K16" s="7"/>
    </row>
    <row r="17" spans="1:11" ht="13.15" customHeight="1" x14ac:dyDescent="0.15">
      <c r="A17" s="6"/>
      <c r="B17" s="6"/>
      <c r="C17" s="12"/>
      <c r="E17" s="4"/>
      <c r="F17" s="5"/>
      <c r="G17" s="4"/>
      <c r="H17" s="4"/>
      <c r="I17" s="13"/>
      <c r="J17" s="6"/>
      <c r="K17" s="7"/>
    </row>
    <row r="18" spans="1:11" ht="22.5" customHeight="1" x14ac:dyDescent="0.15">
      <c r="A18" s="6"/>
      <c r="B18" s="6"/>
      <c r="C18" s="12"/>
      <c r="D18" s="145" t="s">
        <v>16</v>
      </c>
      <c r="E18" s="145"/>
      <c r="F18" s="145"/>
      <c r="G18" s="145"/>
      <c r="H18" s="145"/>
      <c r="I18" s="13"/>
      <c r="J18" s="6"/>
      <c r="K18" s="7"/>
    </row>
    <row r="19" spans="1:11" ht="13.15" customHeight="1" x14ac:dyDescent="0.15">
      <c r="A19" s="6"/>
      <c r="B19" s="6"/>
      <c r="C19" s="12"/>
      <c r="D19" s="7"/>
      <c r="E19" s="6"/>
      <c r="F19" s="137"/>
      <c r="G19" s="6"/>
      <c r="H19" s="6"/>
      <c r="I19" s="13"/>
      <c r="J19" s="6"/>
      <c r="K19" s="7"/>
    </row>
    <row r="20" spans="1:11" ht="22.5" customHeight="1" x14ac:dyDescent="0.15">
      <c r="A20" s="6"/>
      <c r="B20" s="6"/>
      <c r="C20" s="12"/>
      <c r="D20" s="143" t="s">
        <v>14</v>
      </c>
      <c r="E20" s="143"/>
      <c r="F20" s="143"/>
      <c r="G20" s="143"/>
      <c r="H20" s="143"/>
      <c r="I20" s="13"/>
      <c r="J20" s="6"/>
      <c r="K20" s="7"/>
    </row>
    <row r="21" spans="1:11" ht="13.15" customHeight="1" x14ac:dyDescent="0.15">
      <c r="A21" s="6"/>
      <c r="B21" s="6"/>
      <c r="C21" s="12"/>
      <c r="D21" s="7"/>
      <c r="E21" s="7"/>
      <c r="F21" s="139"/>
      <c r="G21" s="7"/>
      <c r="H21" s="7"/>
      <c r="I21" s="13"/>
      <c r="J21" s="6"/>
      <c r="K21" s="7"/>
    </row>
    <row r="22" spans="1:11" ht="22.5" customHeight="1" x14ac:dyDescent="0.15">
      <c r="A22" s="6"/>
      <c r="B22" s="6"/>
      <c r="C22" s="14"/>
      <c r="D22" s="143" t="s">
        <v>18</v>
      </c>
      <c r="E22" s="143"/>
      <c r="F22" s="143"/>
      <c r="G22" s="143"/>
      <c r="H22" s="143"/>
      <c r="I22" s="13"/>
      <c r="J22" s="6"/>
      <c r="K22" s="7"/>
    </row>
    <row r="23" spans="1:11" ht="13.15" customHeight="1" x14ac:dyDescent="0.15">
      <c r="A23" s="6"/>
      <c r="B23" s="6"/>
      <c r="C23" s="12"/>
      <c r="D23" s="7"/>
      <c r="E23" s="6"/>
      <c r="F23" s="137"/>
      <c r="G23" s="6"/>
      <c r="H23" s="6"/>
      <c r="I23" s="13"/>
      <c r="J23" s="6"/>
      <c r="K23" s="7"/>
    </row>
    <row r="24" spans="1:11" ht="22.5" customHeight="1" x14ac:dyDescent="0.15">
      <c r="A24" s="6"/>
      <c r="B24" s="6"/>
      <c r="C24" s="14"/>
      <c r="D24" s="143" t="s">
        <v>15</v>
      </c>
      <c r="E24" s="143"/>
      <c r="F24" s="143"/>
      <c r="G24" s="143"/>
      <c r="H24" s="143"/>
      <c r="I24" s="13"/>
      <c r="J24" s="6"/>
      <c r="K24" s="7"/>
    </row>
    <row r="25" spans="1:11" x14ac:dyDescent="0.15">
      <c r="A25" s="6"/>
      <c r="B25" s="6"/>
      <c r="C25" s="14"/>
      <c r="D25" s="140"/>
      <c r="E25" s="140"/>
      <c r="F25" s="140"/>
      <c r="G25" s="140"/>
      <c r="H25" s="140"/>
      <c r="I25" s="13"/>
      <c r="J25" s="6"/>
      <c r="K25" s="7"/>
    </row>
    <row r="26" spans="1:11" ht="13.15" customHeight="1" x14ac:dyDescent="0.15">
      <c r="A26" s="6"/>
      <c r="B26" s="6"/>
      <c r="C26" s="15"/>
      <c r="D26" s="16"/>
      <c r="E26" s="16"/>
      <c r="F26" s="17"/>
      <c r="G26" s="16"/>
      <c r="H26" s="16"/>
      <c r="I26" s="18"/>
      <c r="J26" s="6"/>
      <c r="K26" s="7"/>
    </row>
    <row r="27" spans="1:11" ht="13.15" customHeight="1" x14ac:dyDescent="0.15">
      <c r="A27" s="4"/>
      <c r="B27" s="4"/>
      <c r="C27" s="4"/>
      <c r="D27" s="4"/>
      <c r="E27" s="4"/>
      <c r="F27" s="5"/>
      <c r="G27" s="4"/>
      <c r="H27" s="4"/>
      <c r="I27" s="4"/>
      <c r="J27" s="4"/>
    </row>
    <row r="28" spans="1:11" ht="13.15" customHeight="1" x14ac:dyDescent="0.15">
      <c r="A28" s="141"/>
      <c r="B28" s="141"/>
      <c r="C28" s="141"/>
      <c r="D28" s="141"/>
      <c r="E28" s="141"/>
      <c r="F28" s="141"/>
      <c r="G28" s="141"/>
      <c r="H28" s="141"/>
      <c r="I28" s="141"/>
      <c r="J28" s="141"/>
    </row>
  </sheetData>
  <mergeCells count="7">
    <mergeCell ref="D22:H22"/>
    <mergeCell ref="D24:H24"/>
    <mergeCell ref="C7:I8"/>
    <mergeCell ref="D14:H14"/>
    <mergeCell ref="D16:H16"/>
    <mergeCell ref="D18:H18"/>
    <mergeCell ref="D20:H20"/>
  </mergeCells>
  <phoneticPr fontId="3"/>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tabSelected="1" zoomScale="90" zoomScaleNormal="90" zoomScaleSheetLayoutView="90" workbookViewId="0">
      <pane xSplit="4" ySplit="9" topLeftCell="E10" activePane="bottomRight" state="frozen"/>
      <selection activeCell="G14" sqref="G14"/>
      <selection pane="topRight" activeCell="G14" sqref="G14"/>
      <selection pane="bottomLeft" activeCell="G14" sqref="G14"/>
      <selection pane="bottomRight" activeCell="A10" sqref="A10"/>
    </sheetView>
  </sheetViews>
  <sheetFormatPr defaultColWidth="9" defaultRowHeight="13.5" x14ac:dyDescent="0.15"/>
  <cols>
    <col min="1" max="1" width="3.75" style="97" customWidth="1"/>
    <col min="2" max="3" width="7.875" style="31" customWidth="1"/>
    <col min="4" max="4" width="41.5" style="31" customWidth="1"/>
    <col min="5" max="5" width="11.75" style="30" customWidth="1"/>
    <col min="6" max="6" width="4.625" style="25" customWidth="1"/>
    <col min="7" max="8" width="11.75" style="25" customWidth="1"/>
    <col min="9" max="10" width="4.625" style="98" customWidth="1"/>
    <col min="11" max="11" width="11.75" style="31" customWidth="1"/>
    <col min="12" max="13" width="4.625" style="98" customWidth="1"/>
    <col min="14" max="14" width="11.75" style="31" customWidth="1"/>
    <col min="15" max="16" width="4.625" style="98" customWidth="1"/>
    <col min="17" max="17" width="11.75" style="31" customWidth="1"/>
    <col min="18" max="21" width="13.625" style="30" customWidth="1"/>
    <col min="22" max="22" width="19" style="30" customWidth="1"/>
    <col min="23" max="23" width="1.625" style="30" customWidth="1"/>
    <col min="24" max="25" width="4.875" style="31" customWidth="1"/>
    <col min="26" max="28" width="9" style="30"/>
    <col min="29" max="16384" width="9" style="31"/>
  </cols>
  <sheetData>
    <row r="1" spans="1:28" s="19" customFormat="1" ht="17.25" x14ac:dyDescent="0.15">
      <c r="A1" s="142" t="s">
        <v>27</v>
      </c>
      <c r="B1" s="101"/>
      <c r="C1" s="101"/>
      <c r="D1" s="101"/>
      <c r="E1" s="102"/>
      <c r="F1" s="103"/>
      <c r="G1" s="103"/>
      <c r="H1" s="103"/>
      <c r="I1" s="104"/>
      <c r="J1" s="104"/>
      <c r="K1" s="101"/>
      <c r="L1" s="104"/>
      <c r="M1" s="104"/>
      <c r="N1" s="21"/>
      <c r="O1" s="21"/>
      <c r="P1" s="21"/>
      <c r="Q1" s="21"/>
      <c r="R1" s="21"/>
      <c r="S1" s="21"/>
      <c r="T1" s="21"/>
      <c r="U1" s="21"/>
      <c r="V1" s="113"/>
      <c r="W1" s="20"/>
      <c r="Z1" s="20"/>
      <c r="AA1" s="20"/>
      <c r="AB1" s="20"/>
    </row>
    <row r="2" spans="1:28" s="19" customFormat="1" ht="16.5" customHeight="1" x14ac:dyDescent="0.15">
      <c r="A2" s="157" t="s">
        <v>41</v>
      </c>
      <c r="B2" s="158"/>
      <c r="C2" s="158"/>
      <c r="D2" s="158"/>
      <c r="E2" s="158"/>
      <c r="F2" s="158"/>
      <c r="G2" s="158"/>
      <c r="H2" s="158"/>
      <c r="I2" s="158"/>
      <c r="J2" s="158"/>
      <c r="K2" s="158"/>
      <c r="L2" s="158"/>
      <c r="M2" s="158"/>
      <c r="N2" s="158"/>
      <c r="O2" s="158"/>
      <c r="P2" s="158"/>
      <c r="Q2" s="158"/>
      <c r="R2" s="158"/>
      <c r="S2" s="158"/>
      <c r="T2" s="158"/>
      <c r="U2" s="158"/>
      <c r="V2" s="158"/>
      <c r="W2" s="20"/>
      <c r="Z2" s="20"/>
      <c r="AA2" s="20"/>
      <c r="AB2" s="20"/>
    </row>
    <row r="3" spans="1:28" s="128" customFormat="1" ht="13.7" customHeight="1" x14ac:dyDescent="0.15">
      <c r="A3" s="138" t="s">
        <v>46</v>
      </c>
      <c r="B3" s="125"/>
      <c r="C3" s="125"/>
      <c r="D3" s="125"/>
      <c r="E3" s="125"/>
      <c r="F3" s="125"/>
      <c r="G3" s="125"/>
      <c r="H3" s="125"/>
      <c r="I3" s="125"/>
      <c r="J3" s="125"/>
      <c r="K3" s="125"/>
      <c r="L3" s="125"/>
      <c r="M3" s="125"/>
      <c r="N3" s="126"/>
      <c r="O3" s="126"/>
      <c r="P3" s="126"/>
      <c r="Q3" s="126"/>
      <c r="R3" s="126"/>
      <c r="S3" s="126"/>
      <c r="T3" s="126"/>
      <c r="U3" s="126"/>
      <c r="V3" s="127" t="s">
        <v>36</v>
      </c>
      <c r="W3" s="126"/>
      <c r="Z3" s="126"/>
      <c r="AA3" s="126"/>
      <c r="AB3" s="126"/>
    </row>
    <row r="4" spans="1:28" s="128" customFormat="1" ht="13.7" customHeight="1" x14ac:dyDescent="0.15">
      <c r="A4" s="129"/>
      <c r="B4" s="125"/>
      <c r="C4" s="125"/>
      <c r="D4" s="125"/>
      <c r="E4" s="125"/>
      <c r="F4" s="125"/>
      <c r="G4" s="125"/>
      <c r="H4" s="125"/>
      <c r="I4" s="125"/>
      <c r="J4" s="125"/>
      <c r="K4" s="125"/>
      <c r="L4" s="125"/>
      <c r="M4" s="125"/>
      <c r="N4" s="126"/>
      <c r="O4" s="126"/>
      <c r="P4" s="126"/>
      <c r="Q4" s="126"/>
      <c r="R4" s="126"/>
      <c r="S4" s="126"/>
      <c r="T4" s="126"/>
      <c r="U4" s="126"/>
      <c r="V4" s="127"/>
      <c r="W4" s="126"/>
      <c r="Z4" s="126"/>
      <c r="AA4" s="126"/>
      <c r="AB4" s="126"/>
    </row>
    <row r="5" spans="1:28" s="25" customFormat="1" ht="13.7" customHeight="1" x14ac:dyDescent="0.15">
      <c r="A5" s="117"/>
      <c r="B5" s="125"/>
      <c r="C5" s="125"/>
      <c r="D5" s="125"/>
      <c r="E5" s="125"/>
      <c r="F5" s="125"/>
      <c r="G5" s="125"/>
      <c r="H5" s="125"/>
      <c r="I5" s="125"/>
      <c r="J5" s="125"/>
      <c r="K5" s="125"/>
      <c r="L5" s="125"/>
      <c r="M5" s="125"/>
      <c r="N5" s="24"/>
      <c r="O5" s="24"/>
      <c r="P5" s="24"/>
      <c r="Q5" s="24"/>
      <c r="R5" s="24"/>
      <c r="S5" s="24"/>
      <c r="T5" s="24"/>
      <c r="U5" s="24"/>
      <c r="V5" s="123"/>
      <c r="W5" s="24"/>
      <c r="Z5" s="24"/>
      <c r="AA5" s="24"/>
      <c r="AB5" s="24"/>
    </row>
    <row r="6" spans="1:28" ht="13.7" customHeight="1" x14ac:dyDescent="0.15">
      <c r="A6" s="159" t="s">
        <v>13</v>
      </c>
      <c r="B6" s="162" t="s">
        <v>11</v>
      </c>
      <c r="C6" s="162" t="s">
        <v>12</v>
      </c>
      <c r="D6" s="165" t="s">
        <v>10</v>
      </c>
      <c r="E6" s="26" t="s">
        <v>25</v>
      </c>
      <c r="F6" s="27"/>
      <c r="G6" s="27"/>
      <c r="H6" s="27"/>
      <c r="I6" s="28"/>
      <c r="J6" s="28"/>
      <c r="K6" s="27"/>
      <c r="L6" s="28"/>
      <c r="M6" s="28"/>
      <c r="N6" s="29"/>
      <c r="O6" s="28"/>
      <c r="P6" s="28"/>
      <c r="Q6" s="29"/>
      <c r="R6" s="172" t="s">
        <v>26</v>
      </c>
      <c r="S6" s="173"/>
      <c r="T6" s="173"/>
      <c r="U6" s="174"/>
      <c r="V6" s="168" t="s">
        <v>7</v>
      </c>
      <c r="X6" s="154" t="s">
        <v>20</v>
      </c>
      <c r="Y6" s="154" t="s">
        <v>19</v>
      </c>
    </row>
    <row r="7" spans="1:28" ht="13.7" customHeight="1" x14ac:dyDescent="0.15">
      <c r="A7" s="160"/>
      <c r="B7" s="163"/>
      <c r="C7" s="163"/>
      <c r="D7" s="166"/>
      <c r="E7" s="155" t="s">
        <v>22</v>
      </c>
      <c r="F7" s="32" t="s">
        <v>0</v>
      </c>
      <c r="G7" s="32"/>
      <c r="H7" s="32"/>
      <c r="I7" s="33" t="s">
        <v>1</v>
      </c>
      <c r="J7" s="34"/>
      <c r="K7" s="35"/>
      <c r="L7" s="36" t="s">
        <v>2</v>
      </c>
      <c r="M7" s="34"/>
      <c r="N7" s="35"/>
      <c r="O7" s="36" t="s">
        <v>24</v>
      </c>
      <c r="P7" s="34"/>
      <c r="Q7" s="35"/>
      <c r="R7" s="155" t="s">
        <v>38</v>
      </c>
      <c r="S7" s="171"/>
      <c r="T7" s="155" t="s">
        <v>39</v>
      </c>
      <c r="U7" s="171"/>
      <c r="V7" s="169"/>
      <c r="X7" s="154"/>
      <c r="Y7" s="154"/>
    </row>
    <row r="8" spans="1:28" x14ac:dyDescent="0.15">
      <c r="A8" s="161"/>
      <c r="B8" s="164"/>
      <c r="C8" s="164"/>
      <c r="D8" s="167"/>
      <c r="E8" s="156"/>
      <c r="F8" s="37" t="s">
        <v>8</v>
      </c>
      <c r="G8" s="38" t="s">
        <v>9</v>
      </c>
      <c r="H8" s="39" t="s">
        <v>3</v>
      </c>
      <c r="I8" s="40" t="s">
        <v>4</v>
      </c>
      <c r="J8" s="41" t="s">
        <v>5</v>
      </c>
      <c r="K8" s="42" t="s">
        <v>3</v>
      </c>
      <c r="L8" s="43" t="s">
        <v>4</v>
      </c>
      <c r="M8" s="41" t="s">
        <v>5</v>
      </c>
      <c r="N8" s="42" t="s">
        <v>3</v>
      </c>
      <c r="O8" s="43" t="s">
        <v>4</v>
      </c>
      <c r="P8" s="41" t="s">
        <v>5</v>
      </c>
      <c r="Q8" s="42" t="s">
        <v>3</v>
      </c>
      <c r="R8" s="116" t="s">
        <v>28</v>
      </c>
      <c r="S8" s="122" t="s">
        <v>29</v>
      </c>
      <c r="T8" s="116" t="s">
        <v>28</v>
      </c>
      <c r="U8" s="122" t="s">
        <v>29</v>
      </c>
      <c r="V8" s="170"/>
      <c r="X8" s="154"/>
      <c r="Y8" s="154"/>
    </row>
    <row r="9" spans="1:28" ht="10.5" customHeight="1" x14ac:dyDescent="0.15">
      <c r="A9" s="107"/>
      <c r="B9" s="108"/>
      <c r="C9" s="110"/>
      <c r="D9" s="109"/>
      <c r="E9" s="44"/>
      <c r="F9" s="45"/>
      <c r="G9" s="46"/>
      <c r="H9" s="47"/>
      <c r="I9" s="48"/>
      <c r="J9" s="49"/>
      <c r="K9" s="50"/>
      <c r="L9" s="51"/>
      <c r="M9" s="49"/>
      <c r="N9" s="50"/>
      <c r="O9" s="51"/>
      <c r="P9" s="49"/>
      <c r="Q9" s="50"/>
      <c r="R9" s="114"/>
      <c r="S9" s="114"/>
      <c r="T9" s="106"/>
      <c r="U9" s="114"/>
      <c r="V9" s="52"/>
      <c r="X9" s="105"/>
      <c r="Y9" s="105"/>
    </row>
    <row r="10" spans="1:28" x14ac:dyDescent="0.15">
      <c r="A10" s="53">
        <v>1</v>
      </c>
      <c r="B10" s="151"/>
      <c r="C10" s="152"/>
      <c r="D10" s="153"/>
      <c r="E10" s="54">
        <f>SUMIF($Y11:$Y16,1,E11:E16)</f>
        <v>0</v>
      </c>
      <c r="F10" s="54"/>
      <c r="G10" s="55"/>
      <c r="H10" s="56">
        <f>SUMIF($Y11:$Y16,1,H11:H16)</f>
        <v>0</v>
      </c>
      <c r="I10" s="57"/>
      <c r="J10" s="58"/>
      <c r="K10" s="59">
        <f>SUMIF($Y11:$Y16,1,K11:K16)</f>
        <v>0</v>
      </c>
      <c r="L10" s="60"/>
      <c r="M10" s="58"/>
      <c r="N10" s="59">
        <f>SUMIF($Y11:$Y16,1,N11:N16)</f>
        <v>0</v>
      </c>
      <c r="O10" s="60"/>
      <c r="P10" s="58"/>
      <c r="Q10" s="59">
        <f>SUMIF($Y11:$Y16,1,Q11:Q16)</f>
        <v>0</v>
      </c>
      <c r="R10" s="59">
        <f>SUMIF($Y11:$Y16,1,R11:R16)</f>
        <v>0</v>
      </c>
      <c r="S10" s="59">
        <f>SUMIF($Y11:$Y16,1,S11:S16)</f>
        <v>0</v>
      </c>
      <c r="T10" s="59">
        <f>SUMIF($Y11:$Y16,1,T11:T16)</f>
        <v>0</v>
      </c>
      <c r="U10" s="59">
        <f>SUMIF($Y11:$Y16,1,U11:U16)</f>
        <v>0</v>
      </c>
      <c r="V10" s="62"/>
      <c r="X10" s="63">
        <v>1</v>
      </c>
      <c r="Y10" s="63">
        <v>1</v>
      </c>
    </row>
    <row r="11" spans="1:28" x14ac:dyDescent="0.15">
      <c r="A11" s="64"/>
      <c r="B11" s="65"/>
      <c r="C11" s="149"/>
      <c r="D11" s="150"/>
      <c r="E11" s="66">
        <f>SUM(H11,K11,N11,Q11)</f>
        <v>0</v>
      </c>
      <c r="F11" s="66"/>
      <c r="G11" s="67"/>
      <c r="H11" s="68">
        <f>SUM(H12:H16)</f>
        <v>0</v>
      </c>
      <c r="I11" s="69"/>
      <c r="J11" s="70"/>
      <c r="K11" s="71"/>
      <c r="L11" s="72"/>
      <c r="M11" s="70"/>
      <c r="N11" s="71"/>
      <c r="O11" s="72"/>
      <c r="P11" s="70"/>
      <c r="Q11" s="71"/>
      <c r="R11" s="73"/>
      <c r="S11" s="73"/>
      <c r="T11" s="73"/>
      <c r="U11" s="73"/>
      <c r="V11" s="74"/>
      <c r="X11" s="63"/>
      <c r="Y11" s="63">
        <v>1</v>
      </c>
    </row>
    <row r="12" spans="1:28" x14ac:dyDescent="0.15">
      <c r="A12" s="64"/>
      <c r="B12" s="65"/>
      <c r="C12" s="111"/>
      <c r="D12" s="75"/>
      <c r="E12" s="76"/>
      <c r="F12" s="77"/>
      <c r="G12" s="78"/>
      <c r="H12" s="68">
        <f>F12*G12</f>
        <v>0</v>
      </c>
      <c r="I12" s="79"/>
      <c r="J12" s="80"/>
      <c r="K12" s="81"/>
      <c r="L12" s="82"/>
      <c r="M12" s="80"/>
      <c r="N12" s="81"/>
      <c r="O12" s="82"/>
      <c r="P12" s="80"/>
      <c r="Q12" s="81"/>
      <c r="R12" s="83"/>
      <c r="S12" s="83"/>
      <c r="T12" s="83"/>
      <c r="U12" s="83"/>
      <c r="V12" s="84"/>
      <c r="X12" s="63"/>
      <c r="Y12" s="63"/>
    </row>
    <row r="13" spans="1:28" x14ac:dyDescent="0.15">
      <c r="A13" s="64"/>
      <c r="B13" s="65"/>
      <c r="C13" s="111"/>
      <c r="D13" s="75"/>
      <c r="E13" s="76"/>
      <c r="F13" s="77"/>
      <c r="G13" s="78"/>
      <c r="H13" s="68">
        <f>F13*G13</f>
        <v>0</v>
      </c>
      <c r="I13" s="79"/>
      <c r="J13" s="80"/>
      <c r="K13" s="81"/>
      <c r="L13" s="82"/>
      <c r="M13" s="80"/>
      <c r="N13" s="81"/>
      <c r="O13" s="82"/>
      <c r="P13" s="80"/>
      <c r="Q13" s="81"/>
      <c r="R13" s="83"/>
      <c r="S13" s="83"/>
      <c r="T13" s="83"/>
      <c r="U13" s="83"/>
      <c r="V13" s="84"/>
      <c r="X13" s="63"/>
      <c r="Y13" s="63"/>
    </row>
    <row r="14" spans="1:28" x14ac:dyDescent="0.15">
      <c r="A14" s="64"/>
      <c r="B14" s="65"/>
      <c r="C14" s="111"/>
      <c r="D14" s="75"/>
      <c r="E14" s="76"/>
      <c r="F14" s="77"/>
      <c r="G14" s="78"/>
      <c r="H14" s="68">
        <f>F14*G14</f>
        <v>0</v>
      </c>
      <c r="I14" s="79"/>
      <c r="J14" s="80"/>
      <c r="K14" s="81"/>
      <c r="L14" s="82"/>
      <c r="M14" s="80"/>
      <c r="N14" s="81"/>
      <c r="O14" s="82"/>
      <c r="P14" s="80"/>
      <c r="Q14" s="81"/>
      <c r="R14" s="83"/>
      <c r="S14" s="83"/>
      <c r="T14" s="83"/>
      <c r="U14" s="83"/>
      <c r="V14" s="84"/>
      <c r="X14" s="63"/>
      <c r="Y14" s="63"/>
    </row>
    <row r="15" spans="1:28" x14ac:dyDescent="0.15">
      <c r="A15" s="64"/>
      <c r="B15" s="65"/>
      <c r="C15" s="111"/>
      <c r="D15" s="75"/>
      <c r="E15" s="76"/>
      <c r="F15" s="77"/>
      <c r="G15" s="78"/>
      <c r="H15" s="68">
        <f t="shared" ref="H15:H16" si="0">F15*G15</f>
        <v>0</v>
      </c>
      <c r="I15" s="79"/>
      <c r="J15" s="80"/>
      <c r="K15" s="81"/>
      <c r="L15" s="82"/>
      <c r="M15" s="80"/>
      <c r="N15" s="81"/>
      <c r="O15" s="82"/>
      <c r="P15" s="80"/>
      <c r="Q15" s="81"/>
      <c r="R15" s="83"/>
      <c r="S15" s="83"/>
      <c r="T15" s="83"/>
      <c r="U15" s="83"/>
      <c r="V15" s="84"/>
      <c r="X15" s="63"/>
      <c r="Y15" s="63"/>
    </row>
    <row r="16" spans="1:28" x14ac:dyDescent="0.15">
      <c r="A16" s="64"/>
      <c r="B16" s="65"/>
      <c r="C16" s="111"/>
      <c r="D16" s="75"/>
      <c r="E16" s="76"/>
      <c r="F16" s="77"/>
      <c r="G16" s="78"/>
      <c r="H16" s="68">
        <f t="shared" si="0"/>
        <v>0</v>
      </c>
      <c r="I16" s="79"/>
      <c r="J16" s="80"/>
      <c r="K16" s="81"/>
      <c r="L16" s="82"/>
      <c r="M16" s="80"/>
      <c r="N16" s="81"/>
      <c r="O16" s="82"/>
      <c r="P16" s="80"/>
      <c r="Q16" s="81"/>
      <c r="R16" s="83"/>
      <c r="S16" s="83"/>
      <c r="T16" s="83"/>
      <c r="U16" s="83"/>
      <c r="V16" s="84"/>
      <c r="X16" s="63"/>
      <c r="Y16" s="63"/>
    </row>
    <row r="17" spans="1:25" x14ac:dyDescent="0.15">
      <c r="A17" s="53">
        <v>2</v>
      </c>
      <c r="B17" s="151"/>
      <c r="C17" s="152"/>
      <c r="D17" s="153"/>
      <c r="E17" s="54">
        <f>SUMIF($Y18:$Y23,1,E18:E23)</f>
        <v>0</v>
      </c>
      <c r="F17" s="54"/>
      <c r="G17" s="55"/>
      <c r="H17" s="56">
        <f>SUMIF($Y18:$Y23,1,H18:H23)</f>
        <v>0</v>
      </c>
      <c r="I17" s="57"/>
      <c r="J17" s="58"/>
      <c r="K17" s="59">
        <f>SUMIF($Y18:$Y23,1,K18:K23)</f>
        <v>0</v>
      </c>
      <c r="L17" s="60"/>
      <c r="M17" s="58"/>
      <c r="N17" s="59">
        <f>SUMIF($Y18:$Y23,1,N18:N23)</f>
        <v>0</v>
      </c>
      <c r="O17" s="60"/>
      <c r="P17" s="58"/>
      <c r="Q17" s="59">
        <f>SUMIF($Y18:$Y23,1,Q18:Q23)</f>
        <v>0</v>
      </c>
      <c r="R17" s="61">
        <f>SUMIF($Y18:$Y23,1,R18:R23)</f>
        <v>0</v>
      </c>
      <c r="S17" s="61">
        <f t="shared" ref="S17:U17" si="1">SUMIF($Y18:$Y23,1,S18:S23)</f>
        <v>0</v>
      </c>
      <c r="T17" s="61">
        <f t="shared" si="1"/>
        <v>0</v>
      </c>
      <c r="U17" s="61">
        <f t="shared" si="1"/>
        <v>0</v>
      </c>
      <c r="V17" s="62"/>
      <c r="X17" s="63">
        <v>1</v>
      </c>
      <c r="Y17" s="63">
        <v>1</v>
      </c>
    </row>
    <row r="18" spans="1:25" x14ac:dyDescent="0.15">
      <c r="A18" s="64"/>
      <c r="B18" s="65"/>
      <c r="C18" s="149"/>
      <c r="D18" s="150"/>
      <c r="E18" s="66">
        <f t="shared" ref="E18" si="2">SUM(H18,K18,N18,Q18)</f>
        <v>0</v>
      </c>
      <c r="F18" s="66"/>
      <c r="G18" s="67"/>
      <c r="H18" s="68">
        <f>SUM(H19:H23)</f>
        <v>0</v>
      </c>
      <c r="I18" s="69"/>
      <c r="J18" s="70"/>
      <c r="K18" s="71"/>
      <c r="L18" s="72"/>
      <c r="M18" s="70"/>
      <c r="N18" s="71"/>
      <c r="O18" s="72"/>
      <c r="P18" s="70"/>
      <c r="Q18" s="71"/>
      <c r="R18" s="71"/>
      <c r="S18" s="71"/>
      <c r="T18" s="71"/>
      <c r="U18" s="115"/>
      <c r="V18" s="74"/>
      <c r="X18" s="63"/>
      <c r="Y18" s="63">
        <v>1</v>
      </c>
    </row>
    <row r="19" spans="1:25" x14ac:dyDescent="0.15">
      <c r="A19" s="64"/>
      <c r="B19" s="65"/>
      <c r="C19" s="111"/>
      <c r="D19" s="75"/>
      <c r="E19" s="76"/>
      <c r="F19" s="77"/>
      <c r="G19" s="78"/>
      <c r="H19" s="68">
        <f t="shared" ref="H19:H23" si="3">F19*G19</f>
        <v>0</v>
      </c>
      <c r="I19" s="79"/>
      <c r="J19" s="80"/>
      <c r="K19" s="81"/>
      <c r="L19" s="82"/>
      <c r="M19" s="80"/>
      <c r="N19" s="81"/>
      <c r="O19" s="82"/>
      <c r="P19" s="80"/>
      <c r="Q19" s="81"/>
      <c r="R19" s="83"/>
      <c r="S19" s="83"/>
      <c r="T19" s="83"/>
      <c r="U19" s="83"/>
      <c r="V19" s="84"/>
      <c r="X19" s="63"/>
      <c r="Y19" s="63"/>
    </row>
    <row r="20" spans="1:25" x14ac:dyDescent="0.15">
      <c r="A20" s="64"/>
      <c r="B20" s="65"/>
      <c r="C20" s="111"/>
      <c r="D20" s="75"/>
      <c r="E20" s="76"/>
      <c r="F20" s="77"/>
      <c r="G20" s="78"/>
      <c r="H20" s="68">
        <f t="shared" si="3"/>
        <v>0</v>
      </c>
      <c r="I20" s="79"/>
      <c r="J20" s="80"/>
      <c r="K20" s="81"/>
      <c r="L20" s="82"/>
      <c r="M20" s="80"/>
      <c r="N20" s="81"/>
      <c r="O20" s="82"/>
      <c r="P20" s="80"/>
      <c r="Q20" s="81"/>
      <c r="R20" s="83"/>
      <c r="S20" s="83"/>
      <c r="T20" s="83"/>
      <c r="U20" s="83"/>
      <c r="V20" s="84"/>
      <c r="X20" s="63"/>
      <c r="Y20" s="63"/>
    </row>
    <row r="21" spans="1:25" x14ac:dyDescent="0.15">
      <c r="A21" s="64"/>
      <c r="B21" s="65"/>
      <c r="C21" s="111"/>
      <c r="D21" s="75"/>
      <c r="E21" s="76"/>
      <c r="F21" s="77"/>
      <c r="G21" s="78"/>
      <c r="H21" s="68">
        <f t="shared" si="3"/>
        <v>0</v>
      </c>
      <c r="I21" s="79"/>
      <c r="J21" s="80"/>
      <c r="K21" s="81"/>
      <c r="L21" s="82"/>
      <c r="M21" s="80"/>
      <c r="N21" s="81"/>
      <c r="O21" s="82"/>
      <c r="P21" s="80"/>
      <c r="Q21" s="81"/>
      <c r="R21" s="83"/>
      <c r="S21" s="83"/>
      <c r="T21" s="83"/>
      <c r="U21" s="83"/>
      <c r="V21" s="84"/>
      <c r="X21" s="63"/>
      <c r="Y21" s="63"/>
    </row>
    <row r="22" spans="1:25" x14ac:dyDescent="0.15">
      <c r="A22" s="64"/>
      <c r="B22" s="65"/>
      <c r="C22" s="111"/>
      <c r="D22" s="75"/>
      <c r="E22" s="76"/>
      <c r="F22" s="77"/>
      <c r="G22" s="78"/>
      <c r="H22" s="68">
        <f t="shared" si="3"/>
        <v>0</v>
      </c>
      <c r="I22" s="79"/>
      <c r="J22" s="80"/>
      <c r="K22" s="81"/>
      <c r="L22" s="82"/>
      <c r="M22" s="80"/>
      <c r="N22" s="81"/>
      <c r="O22" s="82"/>
      <c r="P22" s="80"/>
      <c r="Q22" s="81"/>
      <c r="R22" s="83"/>
      <c r="S22" s="83"/>
      <c r="T22" s="83"/>
      <c r="U22" s="83"/>
      <c r="V22" s="84"/>
      <c r="X22" s="63"/>
      <c r="Y22" s="63"/>
    </row>
    <row r="23" spans="1:25" x14ac:dyDescent="0.15">
      <c r="A23" s="64"/>
      <c r="B23" s="65"/>
      <c r="C23" s="111"/>
      <c r="D23" s="75"/>
      <c r="E23" s="76"/>
      <c r="F23" s="77"/>
      <c r="G23" s="78"/>
      <c r="H23" s="68">
        <f t="shared" si="3"/>
        <v>0</v>
      </c>
      <c r="I23" s="79"/>
      <c r="J23" s="80"/>
      <c r="K23" s="81"/>
      <c r="L23" s="82"/>
      <c r="M23" s="80"/>
      <c r="N23" s="81"/>
      <c r="O23" s="82"/>
      <c r="P23" s="80"/>
      <c r="Q23" s="81"/>
      <c r="R23" s="83"/>
      <c r="S23" s="83"/>
      <c r="T23" s="83"/>
      <c r="U23" s="83"/>
      <c r="V23" s="84"/>
      <c r="X23" s="63"/>
      <c r="Y23" s="63"/>
    </row>
    <row r="24" spans="1:25" x14ac:dyDescent="0.15">
      <c r="A24" s="53">
        <v>3</v>
      </c>
      <c r="B24" s="151"/>
      <c r="C24" s="152"/>
      <c r="D24" s="153"/>
      <c r="E24" s="54">
        <f>SUMIF($Y25:$Y30,1,E25:E30)</f>
        <v>0</v>
      </c>
      <c r="F24" s="54"/>
      <c r="G24" s="55"/>
      <c r="H24" s="56">
        <f>SUMIF($Y25:$Y30,1,H25:H30)</f>
        <v>0</v>
      </c>
      <c r="I24" s="57"/>
      <c r="J24" s="58"/>
      <c r="K24" s="59">
        <f>SUMIF($Y25:$Y30,1,K25:K30)</f>
        <v>0</v>
      </c>
      <c r="L24" s="60"/>
      <c r="M24" s="58"/>
      <c r="N24" s="59">
        <f>SUMIF($Y25:$Y30,1,N25:N30)</f>
        <v>0</v>
      </c>
      <c r="O24" s="60"/>
      <c r="P24" s="58"/>
      <c r="Q24" s="59">
        <f>SUMIF($Y25:$Y30,1,Q25:Q30)</f>
        <v>0</v>
      </c>
      <c r="R24" s="61">
        <f>SUMIF($Y25:$Y30,1,R25:R30)</f>
        <v>0</v>
      </c>
      <c r="S24" s="61">
        <f t="shared" ref="S24:U24" si="4">SUMIF($Y25:$Y30,1,S25:S30)</f>
        <v>0</v>
      </c>
      <c r="T24" s="61">
        <f t="shared" si="4"/>
        <v>0</v>
      </c>
      <c r="U24" s="61">
        <f t="shared" si="4"/>
        <v>0</v>
      </c>
      <c r="V24" s="62"/>
      <c r="X24" s="63">
        <v>1</v>
      </c>
      <c r="Y24" s="63">
        <v>1</v>
      </c>
    </row>
    <row r="25" spans="1:25" x14ac:dyDescent="0.15">
      <c r="A25" s="64"/>
      <c r="B25" s="65"/>
      <c r="C25" s="149"/>
      <c r="D25" s="150"/>
      <c r="E25" s="66">
        <f>SUM(H25,K25,N25,Q25)</f>
        <v>0</v>
      </c>
      <c r="F25" s="66"/>
      <c r="G25" s="67"/>
      <c r="H25" s="68">
        <f>SUM(H26:H30)</f>
        <v>0</v>
      </c>
      <c r="I25" s="69"/>
      <c r="J25" s="70"/>
      <c r="K25" s="71"/>
      <c r="L25" s="72"/>
      <c r="M25" s="70"/>
      <c r="N25" s="71"/>
      <c r="O25" s="72"/>
      <c r="P25" s="70"/>
      <c r="Q25" s="71"/>
      <c r="R25" s="71"/>
      <c r="S25" s="71"/>
      <c r="T25" s="71"/>
      <c r="U25" s="115"/>
      <c r="V25" s="74"/>
      <c r="X25" s="63"/>
      <c r="Y25" s="63">
        <v>1</v>
      </c>
    </row>
    <row r="26" spans="1:25" x14ac:dyDescent="0.15">
      <c r="A26" s="64"/>
      <c r="B26" s="65"/>
      <c r="C26" s="111"/>
      <c r="D26" s="75"/>
      <c r="E26" s="76"/>
      <c r="F26" s="77"/>
      <c r="G26" s="78"/>
      <c r="H26" s="68">
        <f t="shared" ref="H26:H30" si="5">F26*G26</f>
        <v>0</v>
      </c>
      <c r="I26" s="79"/>
      <c r="J26" s="80"/>
      <c r="K26" s="81"/>
      <c r="L26" s="82"/>
      <c r="M26" s="80"/>
      <c r="N26" s="81"/>
      <c r="O26" s="82"/>
      <c r="P26" s="80"/>
      <c r="Q26" s="81"/>
      <c r="R26" s="83"/>
      <c r="S26" s="83"/>
      <c r="T26" s="83"/>
      <c r="U26" s="83"/>
      <c r="V26" s="84"/>
      <c r="X26" s="63"/>
      <c r="Y26" s="63"/>
    </row>
    <row r="27" spans="1:25" x14ac:dyDescent="0.15">
      <c r="A27" s="64"/>
      <c r="B27" s="65"/>
      <c r="C27" s="111"/>
      <c r="D27" s="75"/>
      <c r="E27" s="76"/>
      <c r="F27" s="77"/>
      <c r="G27" s="78"/>
      <c r="H27" s="68">
        <f t="shared" si="5"/>
        <v>0</v>
      </c>
      <c r="I27" s="79"/>
      <c r="J27" s="80"/>
      <c r="K27" s="81"/>
      <c r="L27" s="82"/>
      <c r="M27" s="80"/>
      <c r="N27" s="81"/>
      <c r="O27" s="82"/>
      <c r="P27" s="80"/>
      <c r="Q27" s="81"/>
      <c r="R27" s="83"/>
      <c r="S27" s="83"/>
      <c r="T27" s="83"/>
      <c r="U27" s="83"/>
      <c r="V27" s="84"/>
      <c r="X27" s="63"/>
      <c r="Y27" s="63"/>
    </row>
    <row r="28" spans="1:25" x14ac:dyDescent="0.15">
      <c r="A28" s="64"/>
      <c r="B28" s="65"/>
      <c r="C28" s="111"/>
      <c r="D28" s="75"/>
      <c r="E28" s="76"/>
      <c r="F28" s="77"/>
      <c r="G28" s="78"/>
      <c r="H28" s="68">
        <f t="shared" si="5"/>
        <v>0</v>
      </c>
      <c r="I28" s="79"/>
      <c r="J28" s="80"/>
      <c r="K28" s="81"/>
      <c r="L28" s="82"/>
      <c r="M28" s="80"/>
      <c r="N28" s="81"/>
      <c r="O28" s="82"/>
      <c r="P28" s="80"/>
      <c r="Q28" s="81"/>
      <c r="R28" s="83"/>
      <c r="S28" s="83"/>
      <c r="T28" s="83"/>
      <c r="U28" s="83"/>
      <c r="V28" s="84"/>
      <c r="X28" s="63"/>
      <c r="Y28" s="63"/>
    </row>
    <row r="29" spans="1:25" x14ac:dyDescent="0.15">
      <c r="A29" s="64"/>
      <c r="B29" s="65"/>
      <c r="C29" s="111"/>
      <c r="D29" s="75"/>
      <c r="E29" s="76"/>
      <c r="F29" s="77"/>
      <c r="G29" s="78"/>
      <c r="H29" s="68">
        <f t="shared" si="5"/>
        <v>0</v>
      </c>
      <c r="I29" s="79"/>
      <c r="J29" s="80"/>
      <c r="K29" s="81"/>
      <c r="L29" s="82"/>
      <c r="M29" s="80"/>
      <c r="N29" s="81"/>
      <c r="O29" s="82"/>
      <c r="P29" s="80"/>
      <c r="Q29" s="81"/>
      <c r="R29" s="83"/>
      <c r="S29" s="83"/>
      <c r="T29" s="83"/>
      <c r="U29" s="83"/>
      <c r="V29" s="84"/>
      <c r="X29" s="63"/>
      <c r="Y29" s="63"/>
    </row>
    <row r="30" spans="1:25" x14ac:dyDescent="0.15">
      <c r="A30" s="64"/>
      <c r="B30" s="65"/>
      <c r="C30" s="111"/>
      <c r="D30" s="75"/>
      <c r="E30" s="76"/>
      <c r="F30" s="77"/>
      <c r="G30" s="78"/>
      <c r="H30" s="68">
        <f t="shared" si="5"/>
        <v>0</v>
      </c>
      <c r="I30" s="79"/>
      <c r="J30" s="80"/>
      <c r="K30" s="81"/>
      <c r="L30" s="82"/>
      <c r="M30" s="80"/>
      <c r="N30" s="81"/>
      <c r="O30" s="82"/>
      <c r="P30" s="80"/>
      <c r="Q30" s="81"/>
      <c r="R30" s="83"/>
      <c r="S30" s="83"/>
      <c r="T30" s="83"/>
      <c r="U30" s="83"/>
      <c r="V30" s="84"/>
      <c r="X30" s="63"/>
      <c r="Y30" s="63"/>
    </row>
    <row r="31" spans="1:25" x14ac:dyDescent="0.15">
      <c r="A31" s="53">
        <v>4</v>
      </c>
      <c r="B31" s="151"/>
      <c r="C31" s="152"/>
      <c r="D31" s="153"/>
      <c r="E31" s="54">
        <f>SUMIF($Y32:$Y37,1,E32:E37)</f>
        <v>0</v>
      </c>
      <c r="F31" s="54"/>
      <c r="G31" s="55"/>
      <c r="H31" s="56">
        <f>SUMIF($Y32:$Y37,1,H32:H37)</f>
        <v>0</v>
      </c>
      <c r="I31" s="57"/>
      <c r="J31" s="58"/>
      <c r="K31" s="59">
        <f>SUMIF($Y32:$Y37,1,K32:K37)</f>
        <v>0</v>
      </c>
      <c r="L31" s="60"/>
      <c r="M31" s="58"/>
      <c r="N31" s="59">
        <f>SUMIF($Y32:$Y37,1,N32:N37)</f>
        <v>0</v>
      </c>
      <c r="O31" s="60"/>
      <c r="P31" s="58"/>
      <c r="Q31" s="59">
        <f>SUMIF($Y32:$Y37,1,Q32:Q37)</f>
        <v>0</v>
      </c>
      <c r="R31" s="61">
        <f>SUMIF($Y32:$Y37,1,R32:R37)</f>
        <v>0</v>
      </c>
      <c r="S31" s="61">
        <f t="shared" ref="S31:U31" si="6">SUMIF($Y32:$Y37,1,S32:S37)</f>
        <v>0</v>
      </c>
      <c r="T31" s="61">
        <f t="shared" si="6"/>
        <v>0</v>
      </c>
      <c r="U31" s="61">
        <f t="shared" si="6"/>
        <v>0</v>
      </c>
      <c r="V31" s="62"/>
      <c r="X31" s="63">
        <v>1</v>
      </c>
      <c r="Y31" s="63">
        <v>1</v>
      </c>
    </row>
    <row r="32" spans="1:25" x14ac:dyDescent="0.15">
      <c r="A32" s="64"/>
      <c r="B32" s="65"/>
      <c r="C32" s="149"/>
      <c r="D32" s="150"/>
      <c r="E32" s="66">
        <f t="shared" ref="E32" si="7">SUM(H32,K32,N32,Q32)</f>
        <v>0</v>
      </c>
      <c r="F32" s="66"/>
      <c r="G32" s="67"/>
      <c r="H32" s="68">
        <f>SUM(H33:H37)</f>
        <v>0</v>
      </c>
      <c r="I32" s="69"/>
      <c r="J32" s="70"/>
      <c r="K32" s="71"/>
      <c r="L32" s="72"/>
      <c r="M32" s="70"/>
      <c r="N32" s="71"/>
      <c r="O32" s="72"/>
      <c r="P32" s="70"/>
      <c r="Q32" s="71"/>
      <c r="R32" s="73"/>
      <c r="S32" s="73"/>
      <c r="T32" s="73"/>
      <c r="U32" s="73"/>
      <c r="V32" s="74"/>
      <c r="X32" s="63"/>
      <c r="Y32" s="63">
        <v>1</v>
      </c>
    </row>
    <row r="33" spans="1:25" x14ac:dyDescent="0.15">
      <c r="A33" s="64"/>
      <c r="B33" s="65"/>
      <c r="C33" s="111"/>
      <c r="D33" s="75"/>
      <c r="E33" s="76"/>
      <c r="F33" s="77"/>
      <c r="G33" s="78"/>
      <c r="H33" s="68">
        <f t="shared" ref="H33:H37" si="8">F33*G33</f>
        <v>0</v>
      </c>
      <c r="I33" s="79"/>
      <c r="J33" s="80"/>
      <c r="K33" s="81"/>
      <c r="L33" s="82"/>
      <c r="M33" s="80"/>
      <c r="N33" s="81"/>
      <c r="O33" s="82"/>
      <c r="P33" s="80"/>
      <c r="Q33" s="81"/>
      <c r="R33" s="83"/>
      <c r="S33" s="83"/>
      <c r="T33" s="83"/>
      <c r="U33" s="83"/>
      <c r="V33" s="84"/>
      <c r="X33" s="63"/>
      <c r="Y33" s="63"/>
    </row>
    <row r="34" spans="1:25" x14ac:dyDescent="0.15">
      <c r="A34" s="64"/>
      <c r="B34" s="65"/>
      <c r="C34" s="111"/>
      <c r="D34" s="75"/>
      <c r="E34" s="76"/>
      <c r="F34" s="77"/>
      <c r="G34" s="78"/>
      <c r="H34" s="68">
        <f t="shared" si="8"/>
        <v>0</v>
      </c>
      <c r="I34" s="79"/>
      <c r="J34" s="80"/>
      <c r="K34" s="81"/>
      <c r="L34" s="82"/>
      <c r="M34" s="80"/>
      <c r="N34" s="81"/>
      <c r="O34" s="82"/>
      <c r="P34" s="80"/>
      <c r="Q34" s="81"/>
      <c r="R34" s="83"/>
      <c r="S34" s="83"/>
      <c r="T34" s="83"/>
      <c r="U34" s="83"/>
      <c r="V34" s="84"/>
      <c r="X34" s="63"/>
      <c r="Y34" s="63"/>
    </row>
    <row r="35" spans="1:25" x14ac:dyDescent="0.15">
      <c r="A35" s="64"/>
      <c r="B35" s="65"/>
      <c r="C35" s="111"/>
      <c r="D35" s="75"/>
      <c r="E35" s="76"/>
      <c r="F35" s="77"/>
      <c r="G35" s="78"/>
      <c r="H35" s="68">
        <f t="shared" si="8"/>
        <v>0</v>
      </c>
      <c r="I35" s="79"/>
      <c r="J35" s="80"/>
      <c r="K35" s="81"/>
      <c r="L35" s="82"/>
      <c r="M35" s="80"/>
      <c r="N35" s="81"/>
      <c r="O35" s="82"/>
      <c r="P35" s="80"/>
      <c r="Q35" s="81"/>
      <c r="R35" s="83"/>
      <c r="S35" s="83"/>
      <c r="T35" s="83"/>
      <c r="U35" s="83"/>
      <c r="V35" s="84"/>
      <c r="X35" s="63"/>
      <c r="Y35" s="63"/>
    </row>
    <row r="36" spans="1:25" x14ac:dyDescent="0.15">
      <c r="A36" s="64"/>
      <c r="B36" s="65"/>
      <c r="C36" s="111"/>
      <c r="D36" s="75"/>
      <c r="E36" s="76"/>
      <c r="F36" s="77"/>
      <c r="G36" s="78"/>
      <c r="H36" s="68">
        <f t="shared" si="8"/>
        <v>0</v>
      </c>
      <c r="I36" s="79"/>
      <c r="J36" s="80"/>
      <c r="K36" s="81"/>
      <c r="L36" s="82"/>
      <c r="M36" s="80"/>
      <c r="N36" s="81"/>
      <c r="O36" s="82"/>
      <c r="P36" s="80"/>
      <c r="Q36" s="81"/>
      <c r="R36" s="83"/>
      <c r="S36" s="83"/>
      <c r="T36" s="83"/>
      <c r="U36" s="83"/>
      <c r="V36" s="84"/>
      <c r="X36" s="63"/>
      <c r="Y36" s="63"/>
    </row>
    <row r="37" spans="1:25" x14ac:dyDescent="0.15">
      <c r="A37" s="64"/>
      <c r="B37" s="65"/>
      <c r="C37" s="111"/>
      <c r="D37" s="75"/>
      <c r="E37" s="76"/>
      <c r="F37" s="77"/>
      <c r="G37" s="78"/>
      <c r="H37" s="68">
        <f t="shared" si="8"/>
        <v>0</v>
      </c>
      <c r="I37" s="79"/>
      <c r="J37" s="80"/>
      <c r="K37" s="81"/>
      <c r="L37" s="82"/>
      <c r="M37" s="80"/>
      <c r="N37" s="81"/>
      <c r="O37" s="82"/>
      <c r="P37" s="80"/>
      <c r="Q37" s="81"/>
      <c r="R37" s="83"/>
      <c r="S37" s="83"/>
      <c r="T37" s="83"/>
      <c r="U37" s="83"/>
      <c r="V37" s="84"/>
      <c r="X37" s="63"/>
      <c r="Y37" s="63"/>
    </row>
    <row r="38" spans="1:25" x14ac:dyDescent="0.15">
      <c r="A38" s="53">
        <v>5</v>
      </c>
      <c r="B38" s="151"/>
      <c r="C38" s="152"/>
      <c r="D38" s="153"/>
      <c r="E38" s="54">
        <f>SUMIF($Y39:$Y44,1,E39:E44)</f>
        <v>0</v>
      </c>
      <c r="F38" s="54"/>
      <c r="G38" s="55"/>
      <c r="H38" s="56">
        <f>SUMIF($Y39:$Y44,1,H39:H44)</f>
        <v>0</v>
      </c>
      <c r="I38" s="57"/>
      <c r="J38" s="58"/>
      <c r="K38" s="59">
        <f>SUMIF($Y39:$Y44,1,K39:K44)</f>
        <v>0</v>
      </c>
      <c r="L38" s="60"/>
      <c r="M38" s="58"/>
      <c r="N38" s="59">
        <f>SUMIF($Y39:$Y44,1,N39:N44)</f>
        <v>0</v>
      </c>
      <c r="O38" s="60"/>
      <c r="P38" s="58"/>
      <c r="Q38" s="59">
        <f>SUMIF($Y39:$Y44,1,Q39:Q44)</f>
        <v>0</v>
      </c>
      <c r="R38" s="61">
        <f>SUMIF($Y39:$Y44,1,R39:R44)</f>
        <v>0</v>
      </c>
      <c r="S38" s="61">
        <f t="shared" ref="S38:U38" si="9">SUMIF($Y39:$Y44,1,S39:S44)</f>
        <v>0</v>
      </c>
      <c r="T38" s="61">
        <f t="shared" si="9"/>
        <v>0</v>
      </c>
      <c r="U38" s="61">
        <f t="shared" si="9"/>
        <v>0</v>
      </c>
      <c r="V38" s="62"/>
      <c r="X38" s="63">
        <v>1</v>
      </c>
      <c r="Y38" s="63">
        <v>1</v>
      </c>
    </row>
    <row r="39" spans="1:25" x14ac:dyDescent="0.15">
      <c r="A39" s="64"/>
      <c r="B39" s="65"/>
      <c r="C39" s="149"/>
      <c r="D39" s="150"/>
      <c r="E39" s="66">
        <f t="shared" ref="E39" si="10">SUM(H39,K39,N39,Q39)</f>
        <v>0</v>
      </c>
      <c r="F39" s="66"/>
      <c r="G39" s="67"/>
      <c r="H39" s="68">
        <f>SUM(H40:H44)</f>
        <v>0</v>
      </c>
      <c r="I39" s="69"/>
      <c r="J39" s="70"/>
      <c r="K39" s="71"/>
      <c r="L39" s="72"/>
      <c r="M39" s="70"/>
      <c r="N39" s="71"/>
      <c r="O39" s="72"/>
      <c r="P39" s="70"/>
      <c r="Q39" s="71"/>
      <c r="R39" s="73"/>
      <c r="S39" s="73"/>
      <c r="T39" s="73"/>
      <c r="U39" s="73"/>
      <c r="V39" s="74"/>
      <c r="X39" s="63"/>
      <c r="Y39" s="63">
        <v>1</v>
      </c>
    </row>
    <row r="40" spans="1:25" x14ac:dyDescent="0.15">
      <c r="A40" s="64"/>
      <c r="B40" s="65"/>
      <c r="C40" s="111"/>
      <c r="D40" s="75"/>
      <c r="E40" s="76"/>
      <c r="F40" s="77"/>
      <c r="G40" s="78"/>
      <c r="H40" s="68">
        <f t="shared" ref="H40:H44" si="11">F40*G40</f>
        <v>0</v>
      </c>
      <c r="I40" s="79"/>
      <c r="J40" s="80"/>
      <c r="K40" s="81"/>
      <c r="L40" s="82"/>
      <c r="M40" s="80"/>
      <c r="N40" s="81"/>
      <c r="O40" s="82"/>
      <c r="P40" s="80"/>
      <c r="Q40" s="81"/>
      <c r="R40" s="83"/>
      <c r="S40" s="83"/>
      <c r="T40" s="83"/>
      <c r="U40" s="83"/>
      <c r="V40" s="84"/>
      <c r="X40" s="63"/>
      <c r="Y40" s="63"/>
    </row>
    <row r="41" spans="1:25" x14ac:dyDescent="0.15">
      <c r="A41" s="64"/>
      <c r="B41" s="65"/>
      <c r="C41" s="111"/>
      <c r="D41" s="75"/>
      <c r="E41" s="76"/>
      <c r="F41" s="77"/>
      <c r="G41" s="78"/>
      <c r="H41" s="68">
        <f t="shared" si="11"/>
        <v>0</v>
      </c>
      <c r="I41" s="79"/>
      <c r="J41" s="80"/>
      <c r="K41" s="81"/>
      <c r="L41" s="82"/>
      <c r="M41" s="80"/>
      <c r="N41" s="81"/>
      <c r="O41" s="82"/>
      <c r="P41" s="80"/>
      <c r="Q41" s="81"/>
      <c r="R41" s="83"/>
      <c r="S41" s="83"/>
      <c r="T41" s="83"/>
      <c r="U41" s="83"/>
      <c r="V41" s="84"/>
      <c r="X41" s="63"/>
      <c r="Y41" s="63"/>
    </row>
    <row r="42" spans="1:25" x14ac:dyDescent="0.15">
      <c r="A42" s="64"/>
      <c r="B42" s="65"/>
      <c r="C42" s="111"/>
      <c r="D42" s="75"/>
      <c r="E42" s="76"/>
      <c r="F42" s="77"/>
      <c r="G42" s="78"/>
      <c r="H42" s="68">
        <f t="shared" si="11"/>
        <v>0</v>
      </c>
      <c r="I42" s="79"/>
      <c r="J42" s="80"/>
      <c r="K42" s="81"/>
      <c r="L42" s="82"/>
      <c r="M42" s="80"/>
      <c r="N42" s="81"/>
      <c r="O42" s="82"/>
      <c r="P42" s="80"/>
      <c r="Q42" s="81"/>
      <c r="R42" s="83"/>
      <c r="S42" s="83"/>
      <c r="T42" s="83"/>
      <c r="U42" s="83"/>
      <c r="V42" s="84"/>
      <c r="X42" s="63"/>
      <c r="Y42" s="63"/>
    </row>
    <row r="43" spans="1:25" x14ac:dyDescent="0.15">
      <c r="A43" s="64"/>
      <c r="B43" s="65"/>
      <c r="C43" s="111"/>
      <c r="D43" s="75"/>
      <c r="E43" s="76"/>
      <c r="F43" s="77"/>
      <c r="G43" s="78"/>
      <c r="H43" s="68">
        <f t="shared" si="11"/>
        <v>0</v>
      </c>
      <c r="I43" s="79"/>
      <c r="J43" s="80"/>
      <c r="K43" s="81"/>
      <c r="L43" s="82"/>
      <c r="M43" s="80"/>
      <c r="N43" s="81"/>
      <c r="O43" s="82"/>
      <c r="P43" s="80"/>
      <c r="Q43" s="81"/>
      <c r="R43" s="83"/>
      <c r="S43" s="83"/>
      <c r="T43" s="83"/>
      <c r="U43" s="83"/>
      <c r="V43" s="84"/>
      <c r="X43" s="63"/>
      <c r="Y43" s="63"/>
    </row>
    <row r="44" spans="1:25" x14ac:dyDescent="0.15">
      <c r="A44" s="64"/>
      <c r="B44" s="65"/>
      <c r="C44" s="111"/>
      <c r="D44" s="75"/>
      <c r="E44" s="76"/>
      <c r="F44" s="77"/>
      <c r="G44" s="78"/>
      <c r="H44" s="68">
        <f t="shared" si="11"/>
        <v>0</v>
      </c>
      <c r="I44" s="79"/>
      <c r="J44" s="80"/>
      <c r="K44" s="81"/>
      <c r="L44" s="82"/>
      <c r="M44" s="80"/>
      <c r="N44" s="81"/>
      <c r="O44" s="82"/>
      <c r="P44" s="80"/>
      <c r="Q44" s="81"/>
      <c r="R44" s="83"/>
      <c r="S44" s="83"/>
      <c r="T44" s="83"/>
      <c r="U44" s="83"/>
      <c r="V44" s="84"/>
      <c r="X44" s="63"/>
      <c r="Y44" s="63"/>
    </row>
    <row r="45" spans="1:25" x14ac:dyDescent="0.15">
      <c r="A45" s="53">
        <v>6</v>
      </c>
      <c r="B45" s="151"/>
      <c r="C45" s="152"/>
      <c r="D45" s="153"/>
      <c r="E45" s="54">
        <f>SUMIF($Y46:$Y51,1,E46:E51)</f>
        <v>0</v>
      </c>
      <c r="F45" s="54"/>
      <c r="G45" s="55"/>
      <c r="H45" s="56">
        <f>SUMIF($Y46:$Y51,1,H46:H51)</f>
        <v>0</v>
      </c>
      <c r="I45" s="57"/>
      <c r="J45" s="58"/>
      <c r="K45" s="59">
        <f>SUMIF($Y46:$Y51,1,K46:K51)</f>
        <v>0</v>
      </c>
      <c r="L45" s="60"/>
      <c r="M45" s="58"/>
      <c r="N45" s="59">
        <f>SUMIF($Y46:$Y51,1,N46:N51)</f>
        <v>0</v>
      </c>
      <c r="O45" s="60"/>
      <c r="P45" s="58"/>
      <c r="Q45" s="59">
        <f>SUMIF($Y46:$Y51,1,Q46:Q51)</f>
        <v>0</v>
      </c>
      <c r="R45" s="61">
        <f>SUMIF($Y46:$Y51,1,R46:R51)</f>
        <v>0</v>
      </c>
      <c r="S45" s="61">
        <f t="shared" ref="S45:U45" si="12">SUMIF($Y46:$Y51,1,S46:S51)</f>
        <v>0</v>
      </c>
      <c r="T45" s="61">
        <f t="shared" si="12"/>
        <v>0</v>
      </c>
      <c r="U45" s="61">
        <f t="shared" si="12"/>
        <v>0</v>
      </c>
      <c r="V45" s="62"/>
      <c r="X45" s="63">
        <v>1</v>
      </c>
      <c r="Y45" s="63">
        <v>1</v>
      </c>
    </row>
    <row r="46" spans="1:25" x14ac:dyDescent="0.15">
      <c r="A46" s="64"/>
      <c r="B46" s="65"/>
      <c r="C46" s="149"/>
      <c r="D46" s="150"/>
      <c r="E46" s="66">
        <f t="shared" ref="E46" si="13">SUM(H46,K46,N46,Q46)</f>
        <v>0</v>
      </c>
      <c r="F46" s="66"/>
      <c r="G46" s="67"/>
      <c r="H46" s="68">
        <f>SUM(H47:H51)</f>
        <v>0</v>
      </c>
      <c r="I46" s="69"/>
      <c r="J46" s="70"/>
      <c r="K46" s="71"/>
      <c r="L46" s="72"/>
      <c r="M46" s="70"/>
      <c r="N46" s="71"/>
      <c r="O46" s="72"/>
      <c r="P46" s="70"/>
      <c r="Q46" s="71"/>
      <c r="R46" s="73"/>
      <c r="S46" s="73"/>
      <c r="T46" s="73"/>
      <c r="U46" s="73"/>
      <c r="V46" s="74"/>
      <c r="X46" s="63"/>
      <c r="Y46" s="63">
        <v>1</v>
      </c>
    </row>
    <row r="47" spans="1:25" x14ac:dyDescent="0.15">
      <c r="A47" s="64"/>
      <c r="B47" s="65"/>
      <c r="C47" s="111"/>
      <c r="D47" s="75"/>
      <c r="E47" s="76"/>
      <c r="F47" s="77"/>
      <c r="G47" s="78"/>
      <c r="H47" s="68">
        <f t="shared" ref="H47:H51" si="14">F47*G47</f>
        <v>0</v>
      </c>
      <c r="I47" s="79"/>
      <c r="J47" s="80"/>
      <c r="K47" s="81"/>
      <c r="L47" s="82"/>
      <c r="M47" s="80"/>
      <c r="N47" s="81"/>
      <c r="O47" s="82"/>
      <c r="P47" s="80"/>
      <c r="Q47" s="81"/>
      <c r="R47" s="83"/>
      <c r="S47" s="83"/>
      <c r="T47" s="83"/>
      <c r="U47" s="83"/>
      <c r="V47" s="84"/>
      <c r="X47" s="63"/>
      <c r="Y47" s="63"/>
    </row>
    <row r="48" spans="1:25" x14ac:dyDescent="0.15">
      <c r="A48" s="64"/>
      <c r="B48" s="65"/>
      <c r="C48" s="111"/>
      <c r="D48" s="75"/>
      <c r="E48" s="76"/>
      <c r="F48" s="77"/>
      <c r="G48" s="78"/>
      <c r="H48" s="68">
        <f t="shared" si="14"/>
        <v>0</v>
      </c>
      <c r="I48" s="79"/>
      <c r="J48" s="80"/>
      <c r="K48" s="81"/>
      <c r="L48" s="82"/>
      <c r="M48" s="80"/>
      <c r="N48" s="81"/>
      <c r="O48" s="82"/>
      <c r="P48" s="80"/>
      <c r="Q48" s="81"/>
      <c r="R48" s="83"/>
      <c r="S48" s="83"/>
      <c r="T48" s="83"/>
      <c r="U48" s="83"/>
      <c r="V48" s="84"/>
      <c r="X48" s="63"/>
      <c r="Y48" s="63"/>
    </row>
    <row r="49" spans="1:25" x14ac:dyDescent="0.15">
      <c r="A49" s="64"/>
      <c r="B49" s="65"/>
      <c r="C49" s="111"/>
      <c r="D49" s="75"/>
      <c r="E49" s="76"/>
      <c r="F49" s="77"/>
      <c r="G49" s="78"/>
      <c r="H49" s="68">
        <f t="shared" si="14"/>
        <v>0</v>
      </c>
      <c r="I49" s="79"/>
      <c r="J49" s="80"/>
      <c r="K49" s="81"/>
      <c r="L49" s="82"/>
      <c r="M49" s="80"/>
      <c r="N49" s="81"/>
      <c r="O49" s="82"/>
      <c r="P49" s="80"/>
      <c r="Q49" s="81"/>
      <c r="R49" s="83"/>
      <c r="S49" s="83"/>
      <c r="T49" s="83"/>
      <c r="U49" s="83"/>
      <c r="V49" s="84"/>
      <c r="X49" s="63"/>
      <c r="Y49" s="63"/>
    </row>
    <row r="50" spans="1:25" x14ac:dyDescent="0.15">
      <c r="A50" s="64"/>
      <c r="B50" s="65"/>
      <c r="C50" s="111"/>
      <c r="D50" s="75"/>
      <c r="E50" s="76"/>
      <c r="F50" s="77"/>
      <c r="G50" s="78"/>
      <c r="H50" s="68">
        <f t="shared" si="14"/>
        <v>0</v>
      </c>
      <c r="I50" s="79"/>
      <c r="J50" s="80"/>
      <c r="K50" s="81"/>
      <c r="L50" s="82"/>
      <c r="M50" s="80"/>
      <c r="N50" s="81"/>
      <c r="O50" s="82"/>
      <c r="P50" s="80"/>
      <c r="Q50" s="81"/>
      <c r="R50" s="83"/>
      <c r="S50" s="83"/>
      <c r="T50" s="83"/>
      <c r="U50" s="83"/>
      <c r="V50" s="84"/>
      <c r="X50" s="63"/>
      <c r="Y50" s="63"/>
    </row>
    <row r="51" spans="1:25" x14ac:dyDescent="0.15">
      <c r="A51" s="64"/>
      <c r="B51" s="65"/>
      <c r="C51" s="111"/>
      <c r="D51" s="75"/>
      <c r="E51" s="76"/>
      <c r="F51" s="77"/>
      <c r="G51" s="78"/>
      <c r="H51" s="68">
        <f t="shared" si="14"/>
        <v>0</v>
      </c>
      <c r="I51" s="79"/>
      <c r="J51" s="80"/>
      <c r="K51" s="81"/>
      <c r="L51" s="82"/>
      <c r="M51" s="80"/>
      <c r="N51" s="81"/>
      <c r="O51" s="82"/>
      <c r="P51" s="80"/>
      <c r="Q51" s="81"/>
      <c r="R51" s="83"/>
      <c r="S51" s="83"/>
      <c r="T51" s="83"/>
      <c r="U51" s="83"/>
      <c r="V51" s="84"/>
      <c r="X51" s="63"/>
      <c r="Y51" s="63"/>
    </row>
    <row r="52" spans="1:25" x14ac:dyDescent="0.15">
      <c r="A52" s="53">
        <v>7</v>
      </c>
      <c r="B52" s="151"/>
      <c r="C52" s="152"/>
      <c r="D52" s="153"/>
      <c r="E52" s="54">
        <f>SUMIF($Y53:$Y58,1,E53:E58)</f>
        <v>0</v>
      </c>
      <c r="F52" s="54"/>
      <c r="G52" s="55"/>
      <c r="H52" s="56">
        <f>SUMIF($Y53:$Y58,1,H53:H58)</f>
        <v>0</v>
      </c>
      <c r="I52" s="57"/>
      <c r="J52" s="58"/>
      <c r="K52" s="59">
        <f>SUMIF($Y53:$Y58,1,K53:K58)</f>
        <v>0</v>
      </c>
      <c r="L52" s="60"/>
      <c r="M52" s="58"/>
      <c r="N52" s="59">
        <f>SUMIF($Y53:$Y58,1,N53:N58)</f>
        <v>0</v>
      </c>
      <c r="O52" s="60"/>
      <c r="P52" s="58"/>
      <c r="Q52" s="59">
        <f>SUMIF($Y53:$Y58,1,Q53:Q58)</f>
        <v>0</v>
      </c>
      <c r="R52" s="61">
        <f>SUMIF($Y53:$Y58,1,R53:R58)</f>
        <v>0</v>
      </c>
      <c r="S52" s="61">
        <f t="shared" ref="S52:U52" si="15">SUMIF($Y53:$Y58,1,S53:S58)</f>
        <v>0</v>
      </c>
      <c r="T52" s="61">
        <f t="shared" si="15"/>
        <v>0</v>
      </c>
      <c r="U52" s="61">
        <f t="shared" si="15"/>
        <v>0</v>
      </c>
      <c r="V52" s="62"/>
      <c r="X52" s="63">
        <v>1</v>
      </c>
      <c r="Y52" s="63">
        <v>1</v>
      </c>
    </row>
    <row r="53" spans="1:25" x14ac:dyDescent="0.15">
      <c r="A53" s="64"/>
      <c r="B53" s="65"/>
      <c r="C53" s="149"/>
      <c r="D53" s="150"/>
      <c r="E53" s="66">
        <f t="shared" ref="E53" si="16">SUM(H53,K53,N53,Q53)</f>
        <v>0</v>
      </c>
      <c r="F53" s="66"/>
      <c r="G53" s="67"/>
      <c r="H53" s="68">
        <f>SUM(H54:H58)</f>
        <v>0</v>
      </c>
      <c r="I53" s="69"/>
      <c r="J53" s="70"/>
      <c r="K53" s="71"/>
      <c r="L53" s="72"/>
      <c r="M53" s="70"/>
      <c r="N53" s="71"/>
      <c r="O53" s="72"/>
      <c r="P53" s="70"/>
      <c r="Q53" s="71"/>
      <c r="R53" s="73"/>
      <c r="S53" s="73"/>
      <c r="T53" s="73"/>
      <c r="U53" s="73"/>
      <c r="V53" s="74"/>
      <c r="X53" s="63"/>
      <c r="Y53" s="63">
        <v>1</v>
      </c>
    </row>
    <row r="54" spans="1:25" x14ac:dyDescent="0.15">
      <c r="A54" s="64"/>
      <c r="B54" s="65"/>
      <c r="C54" s="111"/>
      <c r="D54" s="75"/>
      <c r="E54" s="76"/>
      <c r="F54" s="77"/>
      <c r="G54" s="78"/>
      <c r="H54" s="68">
        <f t="shared" ref="H54:H58" si="17">F54*G54</f>
        <v>0</v>
      </c>
      <c r="I54" s="79"/>
      <c r="J54" s="80"/>
      <c r="K54" s="81"/>
      <c r="L54" s="82"/>
      <c r="M54" s="80"/>
      <c r="N54" s="81"/>
      <c r="O54" s="82"/>
      <c r="P54" s="80"/>
      <c r="Q54" s="81"/>
      <c r="R54" s="83"/>
      <c r="S54" s="83"/>
      <c r="T54" s="83"/>
      <c r="U54" s="83"/>
      <c r="V54" s="84"/>
      <c r="X54" s="63"/>
      <c r="Y54" s="63"/>
    </row>
    <row r="55" spans="1:25" x14ac:dyDescent="0.15">
      <c r="A55" s="64"/>
      <c r="B55" s="65"/>
      <c r="C55" s="111"/>
      <c r="D55" s="75"/>
      <c r="E55" s="76"/>
      <c r="F55" s="77"/>
      <c r="G55" s="78"/>
      <c r="H55" s="68">
        <f t="shared" si="17"/>
        <v>0</v>
      </c>
      <c r="I55" s="79"/>
      <c r="J55" s="80"/>
      <c r="K55" s="81"/>
      <c r="L55" s="82"/>
      <c r="M55" s="80"/>
      <c r="N55" s="81"/>
      <c r="O55" s="82"/>
      <c r="P55" s="80"/>
      <c r="Q55" s="81"/>
      <c r="R55" s="83"/>
      <c r="S55" s="83"/>
      <c r="T55" s="83"/>
      <c r="U55" s="83"/>
      <c r="V55" s="84"/>
      <c r="X55" s="63"/>
      <c r="Y55" s="63"/>
    </row>
    <row r="56" spans="1:25" x14ac:dyDescent="0.15">
      <c r="A56" s="64"/>
      <c r="B56" s="65"/>
      <c r="C56" s="111"/>
      <c r="D56" s="75"/>
      <c r="E56" s="76"/>
      <c r="F56" s="77"/>
      <c r="G56" s="78"/>
      <c r="H56" s="68">
        <f t="shared" si="17"/>
        <v>0</v>
      </c>
      <c r="I56" s="79"/>
      <c r="J56" s="80"/>
      <c r="K56" s="81"/>
      <c r="L56" s="82"/>
      <c r="M56" s="80"/>
      <c r="N56" s="81"/>
      <c r="O56" s="82"/>
      <c r="P56" s="80"/>
      <c r="Q56" s="81"/>
      <c r="R56" s="83"/>
      <c r="S56" s="83"/>
      <c r="T56" s="83"/>
      <c r="U56" s="83"/>
      <c r="V56" s="84"/>
      <c r="X56" s="63"/>
      <c r="Y56" s="63"/>
    </row>
    <row r="57" spans="1:25" x14ac:dyDescent="0.15">
      <c r="A57" s="64"/>
      <c r="B57" s="65"/>
      <c r="C57" s="111"/>
      <c r="D57" s="75"/>
      <c r="E57" s="76"/>
      <c r="F57" s="77"/>
      <c r="G57" s="78"/>
      <c r="H57" s="68">
        <f t="shared" si="17"/>
        <v>0</v>
      </c>
      <c r="I57" s="79"/>
      <c r="J57" s="80"/>
      <c r="K57" s="81"/>
      <c r="L57" s="82"/>
      <c r="M57" s="80"/>
      <c r="N57" s="81"/>
      <c r="O57" s="82"/>
      <c r="P57" s="80"/>
      <c r="Q57" s="81"/>
      <c r="R57" s="83"/>
      <c r="S57" s="83"/>
      <c r="T57" s="83"/>
      <c r="U57" s="83"/>
      <c r="V57" s="84"/>
      <c r="X57" s="63"/>
      <c r="Y57" s="63"/>
    </row>
    <row r="58" spans="1:25" x14ac:dyDescent="0.15">
      <c r="A58" s="64"/>
      <c r="B58" s="65"/>
      <c r="C58" s="111"/>
      <c r="D58" s="75"/>
      <c r="E58" s="76"/>
      <c r="F58" s="77"/>
      <c r="G58" s="78"/>
      <c r="H58" s="68">
        <f t="shared" si="17"/>
        <v>0</v>
      </c>
      <c r="I58" s="79"/>
      <c r="J58" s="80"/>
      <c r="K58" s="81"/>
      <c r="L58" s="82"/>
      <c r="M58" s="80"/>
      <c r="N58" s="81"/>
      <c r="O58" s="82"/>
      <c r="P58" s="80"/>
      <c r="Q58" s="81"/>
      <c r="R58" s="83"/>
      <c r="S58" s="83"/>
      <c r="T58" s="83"/>
      <c r="U58" s="83"/>
      <c r="V58" s="84"/>
      <c r="X58" s="63"/>
      <c r="Y58" s="63"/>
    </row>
    <row r="59" spans="1:25" x14ac:dyDescent="0.15">
      <c r="A59" s="53">
        <v>8</v>
      </c>
      <c r="B59" s="151"/>
      <c r="C59" s="152"/>
      <c r="D59" s="153"/>
      <c r="E59" s="54">
        <f>SUMIF($Y60:$Y65,1,E60:E65)</f>
        <v>0</v>
      </c>
      <c r="F59" s="54"/>
      <c r="G59" s="55"/>
      <c r="H59" s="56">
        <f>SUMIF($Y60:$Y65,1,H60:H65)</f>
        <v>0</v>
      </c>
      <c r="I59" s="57"/>
      <c r="J59" s="58"/>
      <c r="K59" s="59">
        <f>SUMIF($Y60:$Y65,1,K60:K65)</f>
        <v>0</v>
      </c>
      <c r="L59" s="60"/>
      <c r="M59" s="58"/>
      <c r="N59" s="59">
        <f>SUMIF($Y60:$Y65,1,N60:N65)</f>
        <v>0</v>
      </c>
      <c r="O59" s="60"/>
      <c r="P59" s="58"/>
      <c r="Q59" s="59">
        <f>SUMIF($Y60:$Y65,1,Q60:Q65)</f>
        <v>0</v>
      </c>
      <c r="R59" s="61">
        <f>SUMIF($Y60:$Y65,1,R60:R65)</f>
        <v>0</v>
      </c>
      <c r="S59" s="61">
        <f t="shared" ref="S59:U59" si="18">SUMIF($Y60:$Y65,1,S60:S65)</f>
        <v>0</v>
      </c>
      <c r="T59" s="61">
        <f t="shared" si="18"/>
        <v>0</v>
      </c>
      <c r="U59" s="61">
        <f t="shared" si="18"/>
        <v>0</v>
      </c>
      <c r="V59" s="62"/>
      <c r="X59" s="63">
        <v>1</v>
      </c>
      <c r="Y59" s="63">
        <v>1</v>
      </c>
    </row>
    <row r="60" spans="1:25" x14ac:dyDescent="0.15">
      <c r="A60" s="64"/>
      <c r="B60" s="65"/>
      <c r="C60" s="149"/>
      <c r="D60" s="150"/>
      <c r="E60" s="66">
        <f t="shared" ref="E60" si="19">SUM(H60,K60,N60,Q60)</f>
        <v>0</v>
      </c>
      <c r="F60" s="66"/>
      <c r="G60" s="67"/>
      <c r="H60" s="68">
        <f>SUM(H61:H65)</f>
        <v>0</v>
      </c>
      <c r="I60" s="69"/>
      <c r="J60" s="70"/>
      <c r="K60" s="71"/>
      <c r="L60" s="72"/>
      <c r="M60" s="70"/>
      <c r="N60" s="71"/>
      <c r="O60" s="72"/>
      <c r="P60" s="70"/>
      <c r="Q60" s="71"/>
      <c r="R60" s="73"/>
      <c r="S60" s="73"/>
      <c r="T60" s="73"/>
      <c r="U60" s="73"/>
      <c r="V60" s="74"/>
      <c r="X60" s="63"/>
      <c r="Y60" s="63">
        <v>1</v>
      </c>
    </row>
    <row r="61" spans="1:25" x14ac:dyDescent="0.15">
      <c r="A61" s="64"/>
      <c r="B61" s="65"/>
      <c r="C61" s="111"/>
      <c r="D61" s="75"/>
      <c r="E61" s="76"/>
      <c r="F61" s="77"/>
      <c r="G61" s="78"/>
      <c r="H61" s="68">
        <f t="shared" ref="H61:H65" si="20">F61*G61</f>
        <v>0</v>
      </c>
      <c r="I61" s="79"/>
      <c r="J61" s="80"/>
      <c r="K61" s="81"/>
      <c r="L61" s="82"/>
      <c r="M61" s="80"/>
      <c r="N61" s="81"/>
      <c r="O61" s="82"/>
      <c r="P61" s="80"/>
      <c r="Q61" s="81"/>
      <c r="R61" s="83"/>
      <c r="S61" s="83"/>
      <c r="T61" s="83"/>
      <c r="U61" s="83"/>
      <c r="V61" s="84"/>
      <c r="X61" s="63"/>
      <c r="Y61" s="63"/>
    </row>
    <row r="62" spans="1:25" x14ac:dyDescent="0.15">
      <c r="A62" s="64"/>
      <c r="B62" s="65"/>
      <c r="C62" s="111"/>
      <c r="D62" s="75"/>
      <c r="E62" s="76"/>
      <c r="F62" s="77"/>
      <c r="G62" s="78"/>
      <c r="H62" s="68">
        <f t="shared" si="20"/>
        <v>0</v>
      </c>
      <c r="I62" s="79"/>
      <c r="J62" s="80"/>
      <c r="K62" s="81"/>
      <c r="L62" s="82"/>
      <c r="M62" s="80"/>
      <c r="N62" s="81"/>
      <c r="O62" s="82"/>
      <c r="P62" s="80"/>
      <c r="Q62" s="81"/>
      <c r="R62" s="83"/>
      <c r="S62" s="83"/>
      <c r="T62" s="83"/>
      <c r="U62" s="83"/>
      <c r="V62" s="84"/>
      <c r="X62" s="63"/>
      <c r="Y62" s="63"/>
    </row>
    <row r="63" spans="1:25" x14ac:dyDescent="0.15">
      <c r="A63" s="64"/>
      <c r="B63" s="65"/>
      <c r="C63" s="111"/>
      <c r="D63" s="75"/>
      <c r="E63" s="76"/>
      <c r="F63" s="77"/>
      <c r="G63" s="78"/>
      <c r="H63" s="68">
        <f t="shared" si="20"/>
        <v>0</v>
      </c>
      <c r="I63" s="79"/>
      <c r="J63" s="80"/>
      <c r="K63" s="81"/>
      <c r="L63" s="82"/>
      <c r="M63" s="80"/>
      <c r="N63" s="81"/>
      <c r="O63" s="82"/>
      <c r="P63" s="80"/>
      <c r="Q63" s="81"/>
      <c r="R63" s="83"/>
      <c r="S63" s="83"/>
      <c r="T63" s="83"/>
      <c r="U63" s="83"/>
      <c r="V63" s="84"/>
      <c r="X63" s="63"/>
      <c r="Y63" s="63"/>
    </row>
    <row r="64" spans="1:25" x14ac:dyDescent="0.15">
      <c r="A64" s="64"/>
      <c r="B64" s="65"/>
      <c r="C64" s="111"/>
      <c r="D64" s="75"/>
      <c r="E64" s="76"/>
      <c r="F64" s="77"/>
      <c r="G64" s="78"/>
      <c r="H64" s="68">
        <f t="shared" si="20"/>
        <v>0</v>
      </c>
      <c r="I64" s="79"/>
      <c r="J64" s="80"/>
      <c r="K64" s="81"/>
      <c r="L64" s="82"/>
      <c r="M64" s="80"/>
      <c r="N64" s="81"/>
      <c r="O64" s="82"/>
      <c r="P64" s="80"/>
      <c r="Q64" s="81"/>
      <c r="R64" s="83"/>
      <c r="S64" s="83"/>
      <c r="T64" s="83"/>
      <c r="U64" s="83"/>
      <c r="V64" s="84"/>
      <c r="X64" s="63"/>
      <c r="Y64" s="63"/>
    </row>
    <row r="65" spans="1:25" x14ac:dyDescent="0.15">
      <c r="A65" s="64"/>
      <c r="B65" s="65"/>
      <c r="C65" s="111"/>
      <c r="D65" s="75"/>
      <c r="E65" s="76"/>
      <c r="F65" s="77"/>
      <c r="G65" s="78"/>
      <c r="H65" s="68">
        <f t="shared" si="20"/>
        <v>0</v>
      </c>
      <c r="I65" s="79"/>
      <c r="J65" s="80"/>
      <c r="K65" s="81"/>
      <c r="L65" s="82"/>
      <c r="M65" s="80"/>
      <c r="N65" s="81"/>
      <c r="O65" s="82"/>
      <c r="P65" s="80"/>
      <c r="Q65" s="81"/>
      <c r="R65" s="83"/>
      <c r="S65" s="83"/>
      <c r="T65" s="83"/>
      <c r="U65" s="83"/>
      <c r="V65" s="84"/>
      <c r="X65" s="63"/>
      <c r="Y65" s="63"/>
    </row>
    <row r="66" spans="1:25" x14ac:dyDescent="0.15">
      <c r="A66" s="53">
        <v>9</v>
      </c>
      <c r="B66" s="151"/>
      <c r="C66" s="152"/>
      <c r="D66" s="153"/>
      <c r="E66" s="54">
        <f>SUMIF($Y67:$Y72,1,E67:E72)</f>
        <v>0</v>
      </c>
      <c r="F66" s="54"/>
      <c r="G66" s="55"/>
      <c r="H66" s="56">
        <f>SUMIF($Y67:$Y72,1,H67:H72)</f>
        <v>0</v>
      </c>
      <c r="I66" s="57"/>
      <c r="J66" s="58"/>
      <c r="K66" s="59">
        <f>SUMIF($Y67:$Y72,1,K67:K72)</f>
        <v>0</v>
      </c>
      <c r="L66" s="60"/>
      <c r="M66" s="58"/>
      <c r="N66" s="59">
        <f>SUMIF($Y67:$Y72,1,N67:N72)</f>
        <v>0</v>
      </c>
      <c r="O66" s="60"/>
      <c r="P66" s="58"/>
      <c r="Q66" s="59">
        <f>SUMIF($Y67:$Y72,1,Q67:Q72)</f>
        <v>0</v>
      </c>
      <c r="R66" s="61">
        <f>SUMIF($Y67:$Y72,1,R67:R72)</f>
        <v>0</v>
      </c>
      <c r="S66" s="61">
        <f t="shared" ref="S66:U66" si="21">SUMIF($Y67:$Y72,1,S67:S72)</f>
        <v>0</v>
      </c>
      <c r="T66" s="61">
        <f t="shared" si="21"/>
        <v>0</v>
      </c>
      <c r="U66" s="61">
        <f t="shared" si="21"/>
        <v>0</v>
      </c>
      <c r="V66" s="62"/>
      <c r="X66" s="63">
        <v>1</v>
      </c>
      <c r="Y66" s="63">
        <v>1</v>
      </c>
    </row>
    <row r="67" spans="1:25" x14ac:dyDescent="0.15">
      <c r="A67" s="64"/>
      <c r="B67" s="65"/>
      <c r="C67" s="149"/>
      <c r="D67" s="150"/>
      <c r="E67" s="66">
        <f t="shared" ref="E67" si="22">SUM(H67,K67,N67,Q67)</f>
        <v>0</v>
      </c>
      <c r="F67" s="66"/>
      <c r="G67" s="67"/>
      <c r="H67" s="68">
        <f>SUM(H68:H72)</f>
        <v>0</v>
      </c>
      <c r="I67" s="69"/>
      <c r="J67" s="70"/>
      <c r="K67" s="71"/>
      <c r="L67" s="72"/>
      <c r="M67" s="70"/>
      <c r="N67" s="71"/>
      <c r="O67" s="72"/>
      <c r="P67" s="70"/>
      <c r="Q67" s="71"/>
      <c r="R67" s="73"/>
      <c r="S67" s="73"/>
      <c r="T67" s="73"/>
      <c r="U67" s="73"/>
      <c r="V67" s="74"/>
      <c r="X67" s="63"/>
      <c r="Y67" s="63">
        <v>1</v>
      </c>
    </row>
    <row r="68" spans="1:25" x14ac:dyDescent="0.15">
      <c r="A68" s="64"/>
      <c r="B68" s="65"/>
      <c r="C68" s="111"/>
      <c r="D68" s="75"/>
      <c r="E68" s="76"/>
      <c r="F68" s="77"/>
      <c r="G68" s="78"/>
      <c r="H68" s="68">
        <f t="shared" ref="H68:H72" si="23">F68*G68</f>
        <v>0</v>
      </c>
      <c r="I68" s="79"/>
      <c r="J68" s="80"/>
      <c r="K68" s="81"/>
      <c r="L68" s="82"/>
      <c r="M68" s="80"/>
      <c r="N68" s="81"/>
      <c r="O68" s="82"/>
      <c r="P68" s="80"/>
      <c r="Q68" s="81"/>
      <c r="R68" s="83"/>
      <c r="S68" s="83"/>
      <c r="T68" s="83"/>
      <c r="U68" s="83"/>
      <c r="V68" s="84"/>
      <c r="X68" s="63"/>
      <c r="Y68" s="63"/>
    </row>
    <row r="69" spans="1:25" x14ac:dyDescent="0.15">
      <c r="A69" s="64"/>
      <c r="B69" s="65"/>
      <c r="C69" s="111"/>
      <c r="D69" s="75"/>
      <c r="E69" s="76"/>
      <c r="F69" s="77"/>
      <c r="G69" s="78"/>
      <c r="H69" s="68">
        <f t="shared" si="23"/>
        <v>0</v>
      </c>
      <c r="I69" s="79"/>
      <c r="J69" s="80"/>
      <c r="K69" s="81"/>
      <c r="L69" s="82"/>
      <c r="M69" s="80"/>
      <c r="N69" s="81"/>
      <c r="O69" s="82"/>
      <c r="P69" s="80"/>
      <c r="Q69" s="81"/>
      <c r="R69" s="83"/>
      <c r="S69" s="83"/>
      <c r="T69" s="83"/>
      <c r="U69" s="83"/>
      <c r="V69" s="84"/>
      <c r="X69" s="63"/>
      <c r="Y69" s="63"/>
    </row>
    <row r="70" spans="1:25" x14ac:dyDescent="0.15">
      <c r="A70" s="64"/>
      <c r="B70" s="65"/>
      <c r="C70" s="111"/>
      <c r="D70" s="75"/>
      <c r="E70" s="76"/>
      <c r="F70" s="77"/>
      <c r="G70" s="78"/>
      <c r="H70" s="68">
        <f t="shared" si="23"/>
        <v>0</v>
      </c>
      <c r="I70" s="79"/>
      <c r="J70" s="80"/>
      <c r="K70" s="81"/>
      <c r="L70" s="82"/>
      <c r="M70" s="80"/>
      <c r="N70" s="81"/>
      <c r="O70" s="82"/>
      <c r="P70" s="80"/>
      <c r="Q70" s="81"/>
      <c r="R70" s="83"/>
      <c r="S70" s="83"/>
      <c r="T70" s="83"/>
      <c r="U70" s="83"/>
      <c r="V70" s="84"/>
      <c r="X70" s="63"/>
      <c r="Y70" s="63"/>
    </row>
    <row r="71" spans="1:25" x14ac:dyDescent="0.15">
      <c r="A71" s="64"/>
      <c r="B71" s="65"/>
      <c r="C71" s="111"/>
      <c r="D71" s="75"/>
      <c r="E71" s="76"/>
      <c r="F71" s="77"/>
      <c r="G71" s="78"/>
      <c r="H71" s="68">
        <f t="shared" si="23"/>
        <v>0</v>
      </c>
      <c r="I71" s="79"/>
      <c r="J71" s="80"/>
      <c r="K71" s="81"/>
      <c r="L71" s="82"/>
      <c r="M71" s="80"/>
      <c r="N71" s="81"/>
      <c r="O71" s="82"/>
      <c r="P71" s="80"/>
      <c r="Q71" s="81"/>
      <c r="R71" s="83"/>
      <c r="S71" s="83"/>
      <c r="T71" s="83"/>
      <c r="U71" s="83"/>
      <c r="V71" s="84"/>
      <c r="X71" s="63"/>
      <c r="Y71" s="63"/>
    </row>
    <row r="72" spans="1:25" x14ac:dyDescent="0.15">
      <c r="A72" s="64"/>
      <c r="B72" s="65"/>
      <c r="C72" s="111"/>
      <c r="D72" s="75"/>
      <c r="E72" s="76"/>
      <c r="F72" s="77"/>
      <c r="G72" s="78"/>
      <c r="H72" s="68">
        <f t="shared" si="23"/>
        <v>0</v>
      </c>
      <c r="I72" s="79"/>
      <c r="J72" s="80"/>
      <c r="K72" s="81"/>
      <c r="L72" s="82"/>
      <c r="M72" s="80"/>
      <c r="N72" s="81"/>
      <c r="O72" s="82"/>
      <c r="P72" s="80"/>
      <c r="Q72" s="81"/>
      <c r="R72" s="83"/>
      <c r="S72" s="83"/>
      <c r="T72" s="83"/>
      <c r="U72" s="83"/>
      <c r="V72" s="84"/>
      <c r="X72" s="63"/>
      <c r="Y72" s="63"/>
    </row>
    <row r="73" spans="1:25" x14ac:dyDescent="0.15">
      <c r="A73" s="53">
        <v>10</v>
      </c>
      <c r="B73" s="151"/>
      <c r="C73" s="152"/>
      <c r="D73" s="153"/>
      <c r="E73" s="54">
        <f>SUMIF($Y74:$Y79,1,E74:E79)</f>
        <v>0</v>
      </c>
      <c r="F73" s="54"/>
      <c r="G73" s="55"/>
      <c r="H73" s="56">
        <f>SUMIF($Y74:$Y79,1,H74:H79)</f>
        <v>0</v>
      </c>
      <c r="I73" s="57"/>
      <c r="J73" s="58"/>
      <c r="K73" s="59">
        <f>SUMIF($Y74:$Y79,1,K74:K79)</f>
        <v>0</v>
      </c>
      <c r="L73" s="60"/>
      <c r="M73" s="58"/>
      <c r="N73" s="59">
        <f>SUMIF($Y74:$Y79,1,N74:N79)</f>
        <v>0</v>
      </c>
      <c r="O73" s="60"/>
      <c r="P73" s="58"/>
      <c r="Q73" s="59">
        <f>SUMIF($Y74:$Y79,1,Q74:Q79)</f>
        <v>0</v>
      </c>
      <c r="R73" s="61">
        <f>SUMIF($Y74:$Y79,1,R74:R79)</f>
        <v>0</v>
      </c>
      <c r="S73" s="61">
        <f t="shared" ref="S73:U73" si="24">SUMIF($Y74:$Y79,1,S74:S79)</f>
        <v>0</v>
      </c>
      <c r="T73" s="61">
        <f t="shared" si="24"/>
        <v>0</v>
      </c>
      <c r="U73" s="61">
        <f t="shared" si="24"/>
        <v>0</v>
      </c>
      <c r="V73" s="62"/>
      <c r="X73" s="63">
        <v>1</v>
      </c>
      <c r="Y73" s="63">
        <v>1</v>
      </c>
    </row>
    <row r="74" spans="1:25" x14ac:dyDescent="0.15">
      <c r="A74" s="64"/>
      <c r="B74" s="65"/>
      <c r="C74" s="149"/>
      <c r="D74" s="150"/>
      <c r="E74" s="66">
        <f t="shared" ref="E74" si="25">SUM(H74,K74,N74,Q74)</f>
        <v>0</v>
      </c>
      <c r="F74" s="66"/>
      <c r="G74" s="67"/>
      <c r="H74" s="68">
        <f>SUM(H75:H79)</f>
        <v>0</v>
      </c>
      <c r="I74" s="69"/>
      <c r="J74" s="70"/>
      <c r="K74" s="71"/>
      <c r="L74" s="72"/>
      <c r="M74" s="70"/>
      <c r="N74" s="71"/>
      <c r="O74" s="72"/>
      <c r="P74" s="70"/>
      <c r="Q74" s="71"/>
      <c r="R74" s="73"/>
      <c r="S74" s="73"/>
      <c r="T74" s="73"/>
      <c r="U74" s="73"/>
      <c r="V74" s="74"/>
      <c r="X74" s="63"/>
      <c r="Y74" s="63">
        <v>1</v>
      </c>
    </row>
    <row r="75" spans="1:25" x14ac:dyDescent="0.15">
      <c r="A75" s="64"/>
      <c r="B75" s="65"/>
      <c r="C75" s="111"/>
      <c r="D75" s="75"/>
      <c r="E75" s="76"/>
      <c r="F75" s="77"/>
      <c r="G75" s="78"/>
      <c r="H75" s="68">
        <f t="shared" ref="H75:H79" si="26">F75*G75</f>
        <v>0</v>
      </c>
      <c r="I75" s="79"/>
      <c r="J75" s="80"/>
      <c r="K75" s="81"/>
      <c r="L75" s="82"/>
      <c r="M75" s="80"/>
      <c r="N75" s="81"/>
      <c r="O75" s="82"/>
      <c r="P75" s="80"/>
      <c r="Q75" s="81"/>
      <c r="R75" s="83"/>
      <c r="S75" s="83"/>
      <c r="T75" s="83"/>
      <c r="U75" s="83"/>
      <c r="V75" s="84"/>
      <c r="X75" s="63"/>
      <c r="Y75" s="63"/>
    </row>
    <row r="76" spans="1:25" x14ac:dyDescent="0.15">
      <c r="A76" s="64"/>
      <c r="B76" s="65"/>
      <c r="C76" s="111"/>
      <c r="D76" s="75"/>
      <c r="E76" s="76"/>
      <c r="F76" s="77"/>
      <c r="G76" s="78"/>
      <c r="H76" s="68">
        <f t="shared" si="26"/>
        <v>0</v>
      </c>
      <c r="I76" s="79"/>
      <c r="J76" s="80"/>
      <c r="K76" s="81"/>
      <c r="L76" s="82"/>
      <c r="M76" s="80"/>
      <c r="N76" s="81"/>
      <c r="O76" s="82"/>
      <c r="P76" s="80"/>
      <c r="Q76" s="81"/>
      <c r="R76" s="83"/>
      <c r="S76" s="83"/>
      <c r="T76" s="83"/>
      <c r="U76" s="83"/>
      <c r="V76" s="84"/>
      <c r="X76" s="63"/>
      <c r="Y76" s="63"/>
    </row>
    <row r="77" spans="1:25" x14ac:dyDescent="0.15">
      <c r="A77" s="64"/>
      <c r="B77" s="65"/>
      <c r="C77" s="111"/>
      <c r="D77" s="75"/>
      <c r="E77" s="76"/>
      <c r="F77" s="77"/>
      <c r="G77" s="78"/>
      <c r="H77" s="68">
        <f t="shared" si="26"/>
        <v>0</v>
      </c>
      <c r="I77" s="79"/>
      <c r="J77" s="80"/>
      <c r="K77" s="81"/>
      <c r="L77" s="82"/>
      <c r="M77" s="80"/>
      <c r="N77" s="81"/>
      <c r="O77" s="82"/>
      <c r="P77" s="80"/>
      <c r="Q77" s="81"/>
      <c r="R77" s="83"/>
      <c r="S77" s="83"/>
      <c r="T77" s="83"/>
      <c r="U77" s="83"/>
      <c r="V77" s="84"/>
      <c r="X77" s="63"/>
      <c r="Y77" s="63"/>
    </row>
    <row r="78" spans="1:25" x14ac:dyDescent="0.15">
      <c r="A78" s="64"/>
      <c r="B78" s="65"/>
      <c r="C78" s="111"/>
      <c r="D78" s="75"/>
      <c r="E78" s="76"/>
      <c r="F78" s="77"/>
      <c r="G78" s="78"/>
      <c r="H78" s="68">
        <f t="shared" si="26"/>
        <v>0</v>
      </c>
      <c r="I78" s="79"/>
      <c r="J78" s="80"/>
      <c r="K78" s="81"/>
      <c r="L78" s="82"/>
      <c r="M78" s="80"/>
      <c r="N78" s="81"/>
      <c r="O78" s="82"/>
      <c r="P78" s="80"/>
      <c r="Q78" s="81"/>
      <c r="R78" s="83"/>
      <c r="S78" s="83"/>
      <c r="T78" s="83"/>
      <c r="U78" s="83"/>
      <c r="V78" s="84"/>
      <c r="X78" s="63"/>
      <c r="Y78" s="63"/>
    </row>
    <row r="79" spans="1:25" x14ac:dyDescent="0.15">
      <c r="A79" s="64"/>
      <c r="B79" s="65"/>
      <c r="C79" s="111"/>
      <c r="D79" s="75"/>
      <c r="E79" s="76"/>
      <c r="F79" s="77"/>
      <c r="G79" s="78"/>
      <c r="H79" s="68">
        <f t="shared" si="26"/>
        <v>0</v>
      </c>
      <c r="I79" s="79"/>
      <c r="J79" s="80"/>
      <c r="K79" s="81"/>
      <c r="L79" s="82"/>
      <c r="M79" s="80"/>
      <c r="N79" s="81"/>
      <c r="O79" s="82"/>
      <c r="P79" s="80"/>
      <c r="Q79" s="81"/>
      <c r="R79" s="83"/>
      <c r="S79" s="83"/>
      <c r="T79" s="83"/>
      <c r="U79" s="83"/>
      <c r="V79" s="84"/>
      <c r="X79" s="63"/>
      <c r="Y79" s="63"/>
    </row>
    <row r="80" spans="1:25" x14ac:dyDescent="0.15">
      <c r="A80" s="53">
        <v>11</v>
      </c>
      <c r="B80" s="151"/>
      <c r="C80" s="152"/>
      <c r="D80" s="153"/>
      <c r="E80" s="54">
        <f>SUMIF($Y81:$Y86,1,E81:E86)</f>
        <v>0</v>
      </c>
      <c r="F80" s="54"/>
      <c r="G80" s="55"/>
      <c r="H80" s="56">
        <f>SUMIF($Y81:$Y86,1,H81:H86)</f>
        <v>0</v>
      </c>
      <c r="I80" s="57"/>
      <c r="J80" s="58"/>
      <c r="K80" s="59">
        <f>SUMIF($Y81:$Y86,1,K81:K86)</f>
        <v>0</v>
      </c>
      <c r="L80" s="60"/>
      <c r="M80" s="58"/>
      <c r="N80" s="59">
        <f>SUMIF($Y81:$Y86,1,N81:N86)</f>
        <v>0</v>
      </c>
      <c r="O80" s="60"/>
      <c r="P80" s="58"/>
      <c r="Q80" s="59">
        <f>SUMIF($Y81:$Y86,1,Q81:Q86)</f>
        <v>0</v>
      </c>
      <c r="R80" s="61">
        <f>SUMIF($Y81:$Y86,1,R81:R86)</f>
        <v>0</v>
      </c>
      <c r="S80" s="61">
        <f t="shared" ref="S80:U80" si="27">SUMIF($Y81:$Y86,1,S81:S86)</f>
        <v>0</v>
      </c>
      <c r="T80" s="61">
        <f t="shared" si="27"/>
        <v>0</v>
      </c>
      <c r="U80" s="61">
        <f t="shared" si="27"/>
        <v>0</v>
      </c>
      <c r="V80" s="62"/>
      <c r="X80" s="63">
        <v>1</v>
      </c>
      <c r="Y80" s="63">
        <v>1</v>
      </c>
    </row>
    <row r="81" spans="1:25" x14ac:dyDescent="0.15">
      <c r="A81" s="64"/>
      <c r="B81" s="65"/>
      <c r="C81" s="149"/>
      <c r="D81" s="150"/>
      <c r="E81" s="66">
        <f t="shared" ref="E81" si="28">SUM(H81,K81,N81,Q81)</f>
        <v>0</v>
      </c>
      <c r="F81" s="66"/>
      <c r="G81" s="67"/>
      <c r="H81" s="68">
        <f>SUM(H82:H86)</f>
        <v>0</v>
      </c>
      <c r="I81" s="69"/>
      <c r="J81" s="70"/>
      <c r="K81" s="71"/>
      <c r="L81" s="72"/>
      <c r="M81" s="70"/>
      <c r="N81" s="71"/>
      <c r="O81" s="72"/>
      <c r="P81" s="70"/>
      <c r="Q81" s="71"/>
      <c r="R81" s="73"/>
      <c r="S81" s="73"/>
      <c r="T81" s="73"/>
      <c r="U81" s="73"/>
      <c r="V81" s="74"/>
      <c r="X81" s="63"/>
      <c r="Y81" s="63">
        <v>1</v>
      </c>
    </row>
    <row r="82" spans="1:25" x14ac:dyDescent="0.15">
      <c r="A82" s="64"/>
      <c r="B82" s="65"/>
      <c r="C82" s="111"/>
      <c r="D82" s="75"/>
      <c r="E82" s="76"/>
      <c r="F82" s="77"/>
      <c r="G82" s="78"/>
      <c r="H82" s="68">
        <f t="shared" ref="H82:H86" si="29">F82*G82</f>
        <v>0</v>
      </c>
      <c r="I82" s="79"/>
      <c r="J82" s="80"/>
      <c r="K82" s="81"/>
      <c r="L82" s="82"/>
      <c r="M82" s="80"/>
      <c r="N82" s="81"/>
      <c r="O82" s="82"/>
      <c r="P82" s="80"/>
      <c r="Q82" s="81"/>
      <c r="R82" s="83"/>
      <c r="S82" s="83"/>
      <c r="T82" s="83"/>
      <c r="U82" s="83"/>
      <c r="V82" s="84"/>
      <c r="X82" s="63"/>
      <c r="Y82" s="63"/>
    </row>
    <row r="83" spans="1:25" x14ac:dyDescent="0.15">
      <c r="A83" s="64"/>
      <c r="B83" s="65"/>
      <c r="C83" s="111"/>
      <c r="D83" s="75"/>
      <c r="E83" s="76"/>
      <c r="F83" s="77"/>
      <c r="G83" s="78"/>
      <c r="H83" s="68">
        <f t="shared" si="29"/>
        <v>0</v>
      </c>
      <c r="I83" s="79"/>
      <c r="J83" s="80"/>
      <c r="K83" s="81"/>
      <c r="L83" s="82"/>
      <c r="M83" s="80"/>
      <c r="N83" s="81"/>
      <c r="O83" s="82"/>
      <c r="P83" s="80"/>
      <c r="Q83" s="81"/>
      <c r="R83" s="83"/>
      <c r="S83" s="83"/>
      <c r="T83" s="83"/>
      <c r="U83" s="83"/>
      <c r="V83" s="84"/>
      <c r="X83" s="63"/>
      <c r="Y83" s="63"/>
    </row>
    <row r="84" spans="1:25" x14ac:dyDescent="0.15">
      <c r="A84" s="64"/>
      <c r="B84" s="65"/>
      <c r="C84" s="111"/>
      <c r="D84" s="75"/>
      <c r="E84" s="76"/>
      <c r="F84" s="77"/>
      <c r="G84" s="78"/>
      <c r="H84" s="68">
        <f t="shared" si="29"/>
        <v>0</v>
      </c>
      <c r="I84" s="79"/>
      <c r="J84" s="80"/>
      <c r="K84" s="81"/>
      <c r="L84" s="82"/>
      <c r="M84" s="80"/>
      <c r="N84" s="81"/>
      <c r="O84" s="82"/>
      <c r="P84" s="80"/>
      <c r="Q84" s="81"/>
      <c r="R84" s="83"/>
      <c r="S84" s="83"/>
      <c r="T84" s="83"/>
      <c r="U84" s="83"/>
      <c r="V84" s="84"/>
      <c r="X84" s="63"/>
      <c r="Y84" s="63"/>
    </row>
    <row r="85" spans="1:25" x14ac:dyDescent="0.15">
      <c r="A85" s="64"/>
      <c r="B85" s="65"/>
      <c r="C85" s="111"/>
      <c r="D85" s="75"/>
      <c r="E85" s="76"/>
      <c r="F85" s="77"/>
      <c r="G85" s="78"/>
      <c r="H85" s="68">
        <f t="shared" si="29"/>
        <v>0</v>
      </c>
      <c r="I85" s="79"/>
      <c r="J85" s="80"/>
      <c r="K85" s="81"/>
      <c r="L85" s="82"/>
      <c r="M85" s="80"/>
      <c r="N85" s="81"/>
      <c r="O85" s="82"/>
      <c r="P85" s="80"/>
      <c r="Q85" s="81"/>
      <c r="R85" s="83"/>
      <c r="S85" s="83"/>
      <c r="T85" s="83"/>
      <c r="U85" s="83"/>
      <c r="V85" s="84"/>
      <c r="X85" s="63"/>
      <c r="Y85" s="63"/>
    </row>
    <row r="86" spans="1:25" x14ac:dyDescent="0.15">
      <c r="A86" s="64"/>
      <c r="B86" s="65"/>
      <c r="C86" s="111"/>
      <c r="D86" s="75"/>
      <c r="E86" s="76"/>
      <c r="F86" s="77"/>
      <c r="G86" s="78"/>
      <c r="H86" s="68">
        <f t="shared" si="29"/>
        <v>0</v>
      </c>
      <c r="I86" s="79"/>
      <c r="J86" s="80"/>
      <c r="K86" s="81"/>
      <c r="L86" s="82"/>
      <c r="M86" s="80"/>
      <c r="N86" s="81"/>
      <c r="O86" s="82"/>
      <c r="P86" s="80"/>
      <c r="Q86" s="81"/>
      <c r="R86" s="83"/>
      <c r="S86" s="83"/>
      <c r="T86" s="83"/>
      <c r="U86" s="83"/>
      <c r="V86" s="84"/>
      <c r="X86" s="63"/>
      <c r="Y86" s="63"/>
    </row>
    <row r="87" spans="1:25" x14ac:dyDescent="0.15">
      <c r="A87" s="53">
        <v>12</v>
      </c>
      <c r="B87" s="151"/>
      <c r="C87" s="152"/>
      <c r="D87" s="153"/>
      <c r="E87" s="54">
        <f>SUMIF($Y88:$Y93,1,E88:E93)</f>
        <v>0</v>
      </c>
      <c r="F87" s="54"/>
      <c r="G87" s="55"/>
      <c r="H87" s="56">
        <f>SUMIF($Y88:$Y93,1,H88:H93)</f>
        <v>0</v>
      </c>
      <c r="I87" s="57"/>
      <c r="J87" s="58"/>
      <c r="K87" s="59">
        <f>SUMIF($Y88:$Y93,1,K88:K93)</f>
        <v>0</v>
      </c>
      <c r="L87" s="60"/>
      <c r="M87" s="58"/>
      <c r="N87" s="59">
        <f>SUMIF($Y88:$Y93,1,N88:N93)</f>
        <v>0</v>
      </c>
      <c r="O87" s="60"/>
      <c r="P87" s="58"/>
      <c r="Q87" s="59">
        <f>SUMIF($Y88:$Y93,1,Q88:Q93)</f>
        <v>0</v>
      </c>
      <c r="R87" s="59">
        <f>SUMIF($Y88:$Y93,1,R88:R93)</f>
        <v>0</v>
      </c>
      <c r="S87" s="59">
        <f>SUMIF($Y88:$Y93,1,S88:S93)</f>
        <v>0</v>
      </c>
      <c r="T87" s="59">
        <f>SUMIF($Y88:$Y93,1,T88:T93)</f>
        <v>0</v>
      </c>
      <c r="U87" s="59">
        <f>SUMIF($Y88:$Y93,1,U88:U93)</f>
        <v>0</v>
      </c>
      <c r="V87" s="62"/>
      <c r="X87" s="63">
        <v>1</v>
      </c>
      <c r="Y87" s="63">
        <v>1</v>
      </c>
    </row>
    <row r="88" spans="1:25" x14ac:dyDescent="0.15">
      <c r="A88" s="64"/>
      <c r="B88" s="65"/>
      <c r="C88" s="149"/>
      <c r="D88" s="150"/>
      <c r="E88" s="66">
        <f t="shared" ref="E88" si="30">SUM(H88,K88,N88,Q88)</f>
        <v>0</v>
      </c>
      <c r="F88" s="66"/>
      <c r="G88" s="67"/>
      <c r="H88" s="68">
        <f>SUM(H89:H93)</f>
        <v>0</v>
      </c>
      <c r="I88" s="69"/>
      <c r="J88" s="70"/>
      <c r="K88" s="71"/>
      <c r="L88" s="72"/>
      <c r="M88" s="70"/>
      <c r="N88" s="71"/>
      <c r="O88" s="72"/>
      <c r="P88" s="70"/>
      <c r="Q88" s="71"/>
      <c r="R88" s="73"/>
      <c r="S88" s="73"/>
      <c r="T88" s="73"/>
      <c r="U88" s="73"/>
      <c r="V88" s="74"/>
      <c r="X88" s="63"/>
      <c r="Y88" s="63">
        <v>1</v>
      </c>
    </row>
    <row r="89" spans="1:25" x14ac:dyDescent="0.15">
      <c r="A89" s="64"/>
      <c r="B89" s="65"/>
      <c r="C89" s="111"/>
      <c r="D89" s="75"/>
      <c r="E89" s="76"/>
      <c r="F89" s="77"/>
      <c r="G89" s="78"/>
      <c r="H89" s="68">
        <f t="shared" ref="H89:H93" si="31">F89*G89</f>
        <v>0</v>
      </c>
      <c r="I89" s="79"/>
      <c r="J89" s="80"/>
      <c r="K89" s="81"/>
      <c r="L89" s="82"/>
      <c r="M89" s="80"/>
      <c r="N89" s="81"/>
      <c r="O89" s="82"/>
      <c r="P89" s="80"/>
      <c r="Q89" s="81"/>
      <c r="R89" s="83"/>
      <c r="S89" s="83"/>
      <c r="T89" s="83"/>
      <c r="U89" s="83"/>
      <c r="V89" s="84"/>
      <c r="X89" s="63"/>
      <c r="Y89" s="63"/>
    </row>
    <row r="90" spans="1:25" x14ac:dyDescent="0.15">
      <c r="A90" s="64"/>
      <c r="B90" s="65"/>
      <c r="C90" s="111"/>
      <c r="D90" s="75"/>
      <c r="E90" s="76"/>
      <c r="F90" s="77"/>
      <c r="G90" s="78"/>
      <c r="H90" s="68">
        <f t="shared" si="31"/>
        <v>0</v>
      </c>
      <c r="I90" s="79"/>
      <c r="J90" s="80"/>
      <c r="K90" s="81"/>
      <c r="L90" s="82"/>
      <c r="M90" s="80"/>
      <c r="N90" s="81"/>
      <c r="O90" s="82"/>
      <c r="P90" s="80"/>
      <c r="Q90" s="81"/>
      <c r="R90" s="83"/>
      <c r="S90" s="83"/>
      <c r="T90" s="83"/>
      <c r="U90" s="83"/>
      <c r="V90" s="84"/>
      <c r="X90" s="63"/>
      <c r="Y90" s="63"/>
    </row>
    <row r="91" spans="1:25" x14ac:dyDescent="0.15">
      <c r="A91" s="64"/>
      <c r="B91" s="65"/>
      <c r="C91" s="111"/>
      <c r="D91" s="75"/>
      <c r="E91" s="76"/>
      <c r="F91" s="77"/>
      <c r="G91" s="78"/>
      <c r="H91" s="68">
        <f t="shared" si="31"/>
        <v>0</v>
      </c>
      <c r="I91" s="79"/>
      <c r="J91" s="80"/>
      <c r="K91" s="81"/>
      <c r="L91" s="82"/>
      <c r="M91" s="80"/>
      <c r="N91" s="81"/>
      <c r="O91" s="82"/>
      <c r="P91" s="80"/>
      <c r="Q91" s="81"/>
      <c r="R91" s="83"/>
      <c r="S91" s="83"/>
      <c r="T91" s="83"/>
      <c r="U91" s="83"/>
      <c r="V91" s="84"/>
      <c r="X91" s="63"/>
      <c r="Y91" s="63"/>
    </row>
    <row r="92" spans="1:25" x14ac:dyDescent="0.15">
      <c r="A92" s="64"/>
      <c r="B92" s="65"/>
      <c r="C92" s="111"/>
      <c r="D92" s="75"/>
      <c r="E92" s="76"/>
      <c r="F92" s="77"/>
      <c r="G92" s="78"/>
      <c r="H92" s="68">
        <f t="shared" si="31"/>
        <v>0</v>
      </c>
      <c r="I92" s="79"/>
      <c r="J92" s="80"/>
      <c r="K92" s="81"/>
      <c r="L92" s="82"/>
      <c r="M92" s="80"/>
      <c r="N92" s="81"/>
      <c r="O92" s="82"/>
      <c r="P92" s="80"/>
      <c r="Q92" s="81"/>
      <c r="R92" s="83"/>
      <c r="S92" s="83"/>
      <c r="T92" s="83"/>
      <c r="U92" s="83"/>
      <c r="V92" s="84"/>
      <c r="X92" s="63"/>
      <c r="Y92" s="63"/>
    </row>
    <row r="93" spans="1:25" x14ac:dyDescent="0.15">
      <c r="A93" s="64"/>
      <c r="B93" s="65"/>
      <c r="C93" s="111"/>
      <c r="D93" s="75"/>
      <c r="E93" s="76"/>
      <c r="F93" s="77"/>
      <c r="G93" s="78"/>
      <c r="H93" s="68">
        <f t="shared" si="31"/>
        <v>0</v>
      </c>
      <c r="I93" s="79"/>
      <c r="J93" s="80"/>
      <c r="K93" s="81"/>
      <c r="L93" s="82"/>
      <c r="M93" s="80"/>
      <c r="N93" s="81"/>
      <c r="O93" s="82"/>
      <c r="P93" s="80"/>
      <c r="Q93" s="81"/>
      <c r="R93" s="83"/>
      <c r="S93" s="83"/>
      <c r="T93" s="83"/>
      <c r="U93" s="83"/>
      <c r="V93" s="84"/>
      <c r="X93" s="63"/>
      <c r="Y93" s="63"/>
    </row>
    <row r="94" spans="1:25" x14ac:dyDescent="0.15">
      <c r="A94" s="85"/>
      <c r="B94" s="86" t="s">
        <v>6</v>
      </c>
      <c r="C94" s="112"/>
      <c r="D94" s="87"/>
      <c r="E94" s="88">
        <f>SUMIF($X$10:$X$93,1,E$10:E$93)</f>
        <v>0</v>
      </c>
      <c r="F94" s="88"/>
      <c r="G94" s="89"/>
      <c r="H94" s="90">
        <f>SUMIF($X$10:$X$93,1,H$10:H$93)</f>
        <v>0</v>
      </c>
      <c r="I94" s="91"/>
      <c r="J94" s="92"/>
      <c r="K94" s="93">
        <f>SUMIF($X$10:$X$93,1,K$10:K$93)</f>
        <v>0</v>
      </c>
      <c r="L94" s="94"/>
      <c r="M94" s="92"/>
      <c r="N94" s="93">
        <f>SUMIF($X$10:$X$93,1,N$10:N$93)</f>
        <v>0</v>
      </c>
      <c r="O94" s="94"/>
      <c r="P94" s="92"/>
      <c r="Q94" s="93">
        <f>SUMIF($X$10:$X$93,1,Q$10:Q$93)</f>
        <v>0</v>
      </c>
      <c r="R94" s="95">
        <f>SUMIF($X$10:$X$93,1,R$10:R$93)</f>
        <v>0</v>
      </c>
      <c r="S94" s="95">
        <f t="shared" ref="S94:U94" si="32">SUMIF($X$10:$X$93,1,S$10:S$93)</f>
        <v>0</v>
      </c>
      <c r="T94" s="95">
        <f t="shared" si="32"/>
        <v>0</v>
      </c>
      <c r="U94" s="95">
        <f t="shared" si="32"/>
        <v>0</v>
      </c>
      <c r="V94" s="96"/>
      <c r="X94" s="63"/>
      <c r="Y94" s="63"/>
    </row>
    <row r="96" spans="1:25" x14ac:dyDescent="0.15">
      <c r="B96" s="99"/>
      <c r="C96" s="99"/>
      <c r="D96" s="63"/>
      <c r="E96" s="130" t="s">
        <v>42</v>
      </c>
      <c r="F96" s="146" t="s">
        <v>7</v>
      </c>
      <c r="G96" s="147"/>
      <c r="H96" s="147"/>
      <c r="I96" s="147"/>
      <c r="J96" s="148"/>
    </row>
    <row r="97" spans="2:11" x14ac:dyDescent="0.15">
      <c r="B97" s="99"/>
      <c r="C97" s="99"/>
      <c r="D97" s="63" t="s">
        <v>47</v>
      </c>
      <c r="E97" s="131">
        <f>E94</f>
        <v>0</v>
      </c>
      <c r="F97" s="132"/>
      <c r="G97" s="133"/>
      <c r="H97" s="133"/>
      <c r="I97" s="133"/>
      <c r="J97" s="134"/>
    </row>
    <row r="98" spans="2:11" x14ac:dyDescent="0.15">
      <c r="B98" s="99"/>
      <c r="C98" s="99"/>
      <c r="D98" s="63" t="s">
        <v>48</v>
      </c>
      <c r="E98" s="131">
        <f>(R94+S94)+((T94+U94)*6)</f>
        <v>0</v>
      </c>
      <c r="F98" s="132"/>
      <c r="G98" s="133"/>
      <c r="H98" s="133"/>
      <c r="I98" s="133"/>
      <c r="J98" s="134"/>
      <c r="K98" s="22"/>
    </row>
    <row r="99" spans="2:11" x14ac:dyDescent="0.15">
      <c r="B99" s="99"/>
      <c r="C99" s="99"/>
      <c r="D99" s="135" t="s">
        <v>43</v>
      </c>
      <c r="E99" s="131">
        <f>E97+E98</f>
        <v>0</v>
      </c>
      <c r="F99" s="132"/>
      <c r="G99" s="133"/>
      <c r="H99" s="133"/>
      <c r="I99" s="133"/>
      <c r="J99" s="134"/>
    </row>
    <row r="100" spans="2:11" x14ac:dyDescent="0.15">
      <c r="E100" s="136"/>
      <c r="F100" s="31"/>
      <c r="G100" s="31"/>
      <c r="H100" s="31"/>
      <c r="I100" s="31"/>
      <c r="J100" s="99" t="s">
        <v>44</v>
      </c>
    </row>
  </sheetData>
  <autoFilter ref="A9:Y94"/>
  <mergeCells count="37">
    <mergeCell ref="A2:V2"/>
    <mergeCell ref="A6:A8"/>
    <mergeCell ref="B6:B8"/>
    <mergeCell ref="C6:C8"/>
    <mergeCell ref="D6:D8"/>
    <mergeCell ref="V6:V8"/>
    <mergeCell ref="R7:S7"/>
    <mergeCell ref="R6:U6"/>
    <mergeCell ref="T7:U7"/>
    <mergeCell ref="C32:D32"/>
    <mergeCell ref="X6:X8"/>
    <mergeCell ref="Y6:Y8"/>
    <mergeCell ref="E7:E8"/>
    <mergeCell ref="B10:D10"/>
    <mergeCell ref="C11:D11"/>
    <mergeCell ref="B17:D17"/>
    <mergeCell ref="C18:D18"/>
    <mergeCell ref="B24:D24"/>
    <mergeCell ref="C25:D25"/>
    <mergeCell ref="B31:D31"/>
    <mergeCell ref="B38:D38"/>
    <mergeCell ref="C39:D39"/>
    <mergeCell ref="B45:D45"/>
    <mergeCell ref="C46:D46"/>
    <mergeCell ref="B52:D52"/>
    <mergeCell ref="F96:J96"/>
    <mergeCell ref="C53:D53"/>
    <mergeCell ref="B59:D59"/>
    <mergeCell ref="C60:D60"/>
    <mergeCell ref="B66:D66"/>
    <mergeCell ref="C67:D67"/>
    <mergeCell ref="C88:D88"/>
    <mergeCell ref="B73:D73"/>
    <mergeCell ref="C74:D74"/>
    <mergeCell ref="B80:D80"/>
    <mergeCell ref="C81:D81"/>
    <mergeCell ref="B87:D87"/>
  </mergeCells>
  <phoneticPr fontId="3"/>
  <pageMargins left="0.51181102362204722" right="0.5118110236220472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view="pageBreakPreview" zoomScale="85" zoomScaleNormal="100" zoomScaleSheetLayoutView="85" workbookViewId="0">
      <pane xSplit="4" ySplit="8" topLeftCell="E9" activePane="bottomRight" state="frozen"/>
      <selection activeCell="G14" sqref="G14"/>
      <selection pane="topRight" activeCell="G14" sqref="G14"/>
      <selection pane="bottomLeft" activeCell="G14" sqref="G14"/>
      <selection pane="bottomRight"/>
    </sheetView>
  </sheetViews>
  <sheetFormatPr defaultColWidth="9" defaultRowHeight="13.5" x14ac:dyDescent="0.15"/>
  <cols>
    <col min="1" max="1" width="3.75" style="97" customWidth="1"/>
    <col min="2" max="3" width="7.875" style="31" customWidth="1"/>
    <col min="4" max="4" width="41.5" style="31" customWidth="1"/>
    <col min="5" max="5" width="11.75" style="30" customWidth="1"/>
    <col min="6" max="6" width="4.625" style="25" customWidth="1"/>
    <col min="7" max="8" width="11.75" style="25" customWidth="1"/>
    <col min="9" max="10" width="4.625" style="98" customWidth="1"/>
    <col min="11" max="11" width="11.75" style="31" customWidth="1"/>
    <col min="12" max="13" width="4.625" style="98" customWidth="1"/>
    <col min="14" max="14" width="11.75" style="31" customWidth="1"/>
    <col min="15" max="16" width="4.625" style="98" customWidth="1"/>
    <col min="17" max="17" width="11.75" style="31" customWidth="1"/>
    <col min="18" max="21" width="13.625" style="30" customWidth="1"/>
    <col min="22" max="22" width="19" style="30" customWidth="1"/>
    <col min="23" max="23" width="1.625" style="30" customWidth="1"/>
    <col min="24" max="25" width="4.875" style="31" customWidth="1"/>
    <col min="26" max="28" width="9" style="30"/>
    <col min="29" max="16384" width="9" style="31"/>
  </cols>
  <sheetData>
    <row r="1" spans="1:28" s="19" customFormat="1" ht="17.25" x14ac:dyDescent="0.15">
      <c r="A1" s="142" t="s">
        <v>27</v>
      </c>
      <c r="B1" s="101"/>
      <c r="C1" s="101"/>
      <c r="D1" s="101"/>
      <c r="E1" s="102"/>
      <c r="F1" s="103"/>
      <c r="G1" s="103"/>
      <c r="H1" s="103"/>
      <c r="I1" s="104"/>
      <c r="J1" s="104"/>
      <c r="K1" s="101"/>
      <c r="L1" s="104"/>
      <c r="M1" s="104"/>
      <c r="N1" s="21"/>
      <c r="O1" s="21"/>
      <c r="P1" s="21"/>
      <c r="Q1" s="21"/>
      <c r="R1" s="21"/>
      <c r="S1" s="21"/>
      <c r="T1" s="21"/>
      <c r="U1" s="21"/>
      <c r="V1" s="113"/>
      <c r="W1" s="20"/>
      <c r="Z1" s="20"/>
      <c r="AA1" s="20"/>
      <c r="AB1" s="20"/>
    </row>
    <row r="2" spans="1:28" s="19" customFormat="1" ht="16.5" customHeight="1" x14ac:dyDescent="0.15">
      <c r="A2" s="157" t="s">
        <v>40</v>
      </c>
      <c r="B2" s="158"/>
      <c r="C2" s="158"/>
      <c r="D2" s="158"/>
      <c r="E2" s="158"/>
      <c r="F2" s="158"/>
      <c r="G2" s="158"/>
      <c r="H2" s="158"/>
      <c r="I2" s="158"/>
      <c r="J2" s="158"/>
      <c r="K2" s="158"/>
      <c r="L2" s="158"/>
      <c r="M2" s="158"/>
      <c r="N2" s="158"/>
      <c r="O2" s="158"/>
      <c r="P2" s="158"/>
      <c r="Q2" s="158"/>
      <c r="R2" s="158"/>
      <c r="S2" s="158"/>
      <c r="T2" s="158"/>
      <c r="U2" s="158"/>
      <c r="V2" s="158"/>
      <c r="W2" s="20"/>
      <c r="Z2" s="20"/>
      <c r="AA2" s="20"/>
      <c r="AB2" s="20"/>
    </row>
    <row r="3" spans="1:28" s="19" customFormat="1" ht="16.5" customHeight="1" x14ac:dyDescent="0.15">
      <c r="A3" s="117" t="s">
        <v>37</v>
      </c>
      <c r="B3" s="117"/>
      <c r="C3" s="117"/>
      <c r="D3" s="117"/>
      <c r="E3" s="117"/>
      <c r="F3" s="117"/>
      <c r="G3" s="117"/>
      <c r="H3" s="117"/>
      <c r="I3" s="117"/>
      <c r="J3" s="117"/>
      <c r="K3" s="117"/>
      <c r="L3" s="117"/>
      <c r="M3" s="117"/>
      <c r="N3" s="117"/>
      <c r="O3" s="117"/>
      <c r="P3" s="117"/>
      <c r="Q3" s="117"/>
      <c r="R3" s="117"/>
      <c r="S3" s="117"/>
      <c r="T3" s="117"/>
      <c r="U3" s="117"/>
      <c r="V3" s="117"/>
      <c r="W3" s="20"/>
      <c r="Z3" s="20"/>
      <c r="AA3" s="20"/>
      <c r="AB3" s="20"/>
    </row>
    <row r="4" spans="1:28" s="25" customFormat="1" ht="13.7" customHeight="1" x14ac:dyDescent="0.15">
      <c r="A4" s="22"/>
      <c r="B4" s="23"/>
      <c r="C4" s="23"/>
      <c r="D4" s="23"/>
      <c r="E4" s="23"/>
      <c r="F4" s="23"/>
      <c r="G4" s="23"/>
      <c r="H4" s="23"/>
      <c r="I4" s="23"/>
      <c r="J4" s="23"/>
      <c r="K4" s="23"/>
      <c r="L4" s="23"/>
      <c r="M4" s="23"/>
      <c r="N4" s="24"/>
      <c r="O4" s="24"/>
      <c r="P4" s="24"/>
      <c r="Q4" s="24"/>
      <c r="R4" s="24"/>
      <c r="S4" s="24"/>
      <c r="T4" s="24"/>
      <c r="U4" s="24"/>
      <c r="V4" s="123" t="s">
        <v>36</v>
      </c>
      <c r="W4" s="24"/>
      <c r="Z4" s="24"/>
      <c r="AA4" s="24"/>
      <c r="AB4" s="24"/>
    </row>
    <row r="5" spans="1:28" ht="13.7" customHeight="1" x14ac:dyDescent="0.15">
      <c r="A5" s="159" t="s">
        <v>13</v>
      </c>
      <c r="B5" s="162" t="s">
        <v>11</v>
      </c>
      <c r="C5" s="162" t="s">
        <v>12</v>
      </c>
      <c r="D5" s="165" t="s">
        <v>10</v>
      </c>
      <c r="E5" s="26" t="s">
        <v>25</v>
      </c>
      <c r="F5" s="27"/>
      <c r="G5" s="27"/>
      <c r="H5" s="27"/>
      <c r="I5" s="28"/>
      <c r="J5" s="28"/>
      <c r="K5" s="27"/>
      <c r="L5" s="28"/>
      <c r="M5" s="28"/>
      <c r="N5" s="29"/>
      <c r="O5" s="28"/>
      <c r="P5" s="28"/>
      <c r="Q5" s="29"/>
      <c r="R5" s="172" t="s">
        <v>26</v>
      </c>
      <c r="S5" s="173"/>
      <c r="T5" s="173"/>
      <c r="U5" s="174"/>
      <c r="V5" s="168" t="s">
        <v>7</v>
      </c>
      <c r="X5" s="154" t="s">
        <v>20</v>
      </c>
      <c r="Y5" s="154" t="s">
        <v>19</v>
      </c>
    </row>
    <row r="6" spans="1:28" ht="13.7" customHeight="1" x14ac:dyDescent="0.15">
      <c r="A6" s="160"/>
      <c r="B6" s="163"/>
      <c r="C6" s="163"/>
      <c r="D6" s="166"/>
      <c r="E6" s="155" t="s">
        <v>22</v>
      </c>
      <c r="F6" s="32" t="s">
        <v>0</v>
      </c>
      <c r="G6" s="32"/>
      <c r="H6" s="32"/>
      <c r="I6" s="33" t="s">
        <v>1</v>
      </c>
      <c r="J6" s="34"/>
      <c r="K6" s="35"/>
      <c r="L6" s="36" t="s">
        <v>2</v>
      </c>
      <c r="M6" s="34"/>
      <c r="N6" s="35"/>
      <c r="O6" s="36" t="s">
        <v>24</v>
      </c>
      <c r="P6" s="34"/>
      <c r="Q6" s="35"/>
      <c r="R6" s="155" t="s">
        <v>38</v>
      </c>
      <c r="S6" s="171"/>
      <c r="T6" s="155" t="s">
        <v>39</v>
      </c>
      <c r="U6" s="171"/>
      <c r="V6" s="169"/>
      <c r="X6" s="154"/>
      <c r="Y6" s="154"/>
    </row>
    <row r="7" spans="1:28" x14ac:dyDescent="0.15">
      <c r="A7" s="161"/>
      <c r="B7" s="164"/>
      <c r="C7" s="164"/>
      <c r="D7" s="167"/>
      <c r="E7" s="156"/>
      <c r="F7" s="37" t="s">
        <v>8</v>
      </c>
      <c r="G7" s="38" t="s">
        <v>9</v>
      </c>
      <c r="H7" s="39" t="s">
        <v>3</v>
      </c>
      <c r="I7" s="40" t="s">
        <v>4</v>
      </c>
      <c r="J7" s="41" t="s">
        <v>5</v>
      </c>
      <c r="K7" s="42" t="s">
        <v>3</v>
      </c>
      <c r="L7" s="43" t="s">
        <v>4</v>
      </c>
      <c r="M7" s="41" t="s">
        <v>5</v>
      </c>
      <c r="N7" s="42" t="s">
        <v>3</v>
      </c>
      <c r="O7" s="43" t="s">
        <v>4</v>
      </c>
      <c r="P7" s="41" t="s">
        <v>5</v>
      </c>
      <c r="Q7" s="42" t="s">
        <v>3</v>
      </c>
      <c r="R7" s="116" t="s">
        <v>28</v>
      </c>
      <c r="S7" s="122" t="s">
        <v>29</v>
      </c>
      <c r="T7" s="116" t="s">
        <v>28</v>
      </c>
      <c r="U7" s="122" t="s">
        <v>29</v>
      </c>
      <c r="V7" s="170"/>
      <c r="X7" s="154"/>
      <c r="Y7" s="154"/>
    </row>
    <row r="8" spans="1:28" ht="10.5" customHeight="1" x14ac:dyDescent="0.15">
      <c r="A8" s="118"/>
      <c r="B8" s="119"/>
      <c r="C8" s="110"/>
      <c r="D8" s="120"/>
      <c r="E8" s="44"/>
      <c r="F8" s="45"/>
      <c r="G8" s="46"/>
      <c r="H8" s="47"/>
      <c r="I8" s="48"/>
      <c r="J8" s="49"/>
      <c r="K8" s="50"/>
      <c r="L8" s="51"/>
      <c r="M8" s="49"/>
      <c r="N8" s="50"/>
      <c r="O8" s="51"/>
      <c r="P8" s="49"/>
      <c r="Q8" s="50"/>
      <c r="R8" s="114"/>
      <c r="S8" s="114"/>
      <c r="T8" s="114"/>
      <c r="U8" s="114"/>
      <c r="V8" s="52"/>
      <c r="X8" s="121"/>
      <c r="Y8" s="121"/>
    </row>
    <row r="9" spans="1:28" x14ac:dyDescent="0.15">
      <c r="A9" s="53">
        <v>1</v>
      </c>
      <c r="B9" s="151" t="s">
        <v>23</v>
      </c>
      <c r="C9" s="152"/>
      <c r="D9" s="153"/>
      <c r="E9" s="54">
        <f>SUMIF($Y10:$Y15,1,E10:E15)</f>
        <v>0</v>
      </c>
      <c r="F9" s="54"/>
      <c r="G9" s="55"/>
      <c r="H9" s="56">
        <f>SUMIF($Y10:$Y15,1,H10:H15)</f>
        <v>0</v>
      </c>
      <c r="I9" s="57"/>
      <c r="J9" s="58"/>
      <c r="K9" s="59">
        <f>SUMIF($Y10:$Y15,1,K10:K15)</f>
        <v>0</v>
      </c>
      <c r="L9" s="60"/>
      <c r="M9" s="58"/>
      <c r="N9" s="59">
        <f>SUMIF($Y10:$Y15,1,N10:N15)</f>
        <v>0</v>
      </c>
      <c r="O9" s="60"/>
      <c r="P9" s="58"/>
      <c r="Q9" s="59">
        <f>SUMIF($Y10:$Y15,1,Q10:Q15)</f>
        <v>0</v>
      </c>
      <c r="R9" s="61"/>
      <c r="S9" s="61"/>
      <c r="T9" s="61"/>
      <c r="U9" s="61"/>
      <c r="V9" s="62"/>
      <c r="X9" s="63">
        <v>1</v>
      </c>
      <c r="Y9" s="63">
        <v>1</v>
      </c>
    </row>
    <row r="10" spans="1:28" x14ac:dyDescent="0.15">
      <c r="A10" s="64"/>
      <c r="B10" s="65"/>
      <c r="C10" s="149"/>
      <c r="D10" s="150"/>
      <c r="E10" s="66">
        <f>SUM(H10,K10,N10,Q10)</f>
        <v>0</v>
      </c>
      <c r="F10" s="66"/>
      <c r="G10" s="67"/>
      <c r="H10" s="68">
        <f>SUM(H11:H14)</f>
        <v>0</v>
      </c>
      <c r="I10" s="69"/>
      <c r="J10" s="70"/>
      <c r="K10" s="71"/>
      <c r="L10" s="72"/>
      <c r="M10" s="70"/>
      <c r="N10" s="71"/>
      <c r="O10" s="72"/>
      <c r="P10" s="70"/>
      <c r="Q10" s="71"/>
      <c r="R10" s="73"/>
      <c r="S10" s="73"/>
      <c r="T10" s="73"/>
      <c r="U10" s="73"/>
      <c r="V10" s="74"/>
      <c r="X10" s="63"/>
      <c r="Y10" s="63">
        <v>1</v>
      </c>
    </row>
    <row r="11" spans="1:28" x14ac:dyDescent="0.15">
      <c r="A11" s="64"/>
      <c r="B11" s="65"/>
      <c r="C11" s="111"/>
      <c r="D11" s="75"/>
      <c r="E11" s="76"/>
      <c r="F11" s="77"/>
      <c r="G11" s="78"/>
      <c r="H11" s="68">
        <f>F11*G11</f>
        <v>0</v>
      </c>
      <c r="I11" s="79"/>
      <c r="J11" s="80"/>
      <c r="K11" s="81"/>
      <c r="L11" s="82"/>
      <c r="M11" s="80"/>
      <c r="N11" s="81"/>
      <c r="O11" s="82"/>
      <c r="P11" s="80"/>
      <c r="Q11" s="81"/>
      <c r="R11" s="83"/>
      <c r="S11" s="83"/>
      <c r="T11" s="83"/>
      <c r="U11" s="83"/>
      <c r="V11" s="84"/>
      <c r="X11" s="63"/>
      <c r="Y11" s="63"/>
    </row>
    <row r="12" spans="1:28" x14ac:dyDescent="0.15">
      <c r="A12" s="64"/>
      <c r="B12" s="65"/>
      <c r="C12" s="111"/>
      <c r="D12" s="75"/>
      <c r="E12" s="76"/>
      <c r="F12" s="77"/>
      <c r="G12" s="78"/>
      <c r="H12" s="68">
        <f>F12*G12</f>
        <v>0</v>
      </c>
      <c r="I12" s="79"/>
      <c r="J12" s="80"/>
      <c r="K12" s="81"/>
      <c r="L12" s="82"/>
      <c r="M12" s="80"/>
      <c r="N12" s="81"/>
      <c r="O12" s="82"/>
      <c r="P12" s="80"/>
      <c r="Q12" s="81"/>
      <c r="R12" s="83"/>
      <c r="S12" s="83"/>
      <c r="T12" s="83"/>
      <c r="U12" s="83"/>
      <c r="V12" s="84"/>
      <c r="X12" s="63"/>
      <c r="Y12" s="63"/>
    </row>
    <row r="13" spans="1:28" x14ac:dyDescent="0.15">
      <c r="A13" s="64"/>
      <c r="B13" s="65"/>
      <c r="C13" s="111"/>
      <c r="D13" s="75"/>
      <c r="E13" s="76"/>
      <c r="F13" s="77"/>
      <c r="G13" s="78"/>
      <c r="H13" s="68">
        <f>F13*G13</f>
        <v>0</v>
      </c>
      <c r="I13" s="79"/>
      <c r="J13" s="80"/>
      <c r="K13" s="81"/>
      <c r="L13" s="82"/>
      <c r="M13" s="80"/>
      <c r="N13" s="81"/>
      <c r="O13" s="82"/>
      <c r="P13" s="80"/>
      <c r="Q13" s="81"/>
      <c r="R13" s="83"/>
      <c r="S13" s="83"/>
      <c r="T13" s="83"/>
      <c r="U13" s="83"/>
      <c r="V13" s="84"/>
      <c r="X13" s="63"/>
      <c r="Y13" s="63"/>
    </row>
    <row r="14" spans="1:28" x14ac:dyDescent="0.15">
      <c r="A14" s="64"/>
      <c r="B14" s="65"/>
      <c r="C14" s="111"/>
      <c r="D14" s="75"/>
      <c r="E14" s="76"/>
      <c r="F14" s="77"/>
      <c r="G14" s="78"/>
      <c r="H14" s="68">
        <f t="shared" ref="H14:H15" si="0">F14*G14</f>
        <v>0</v>
      </c>
      <c r="I14" s="79"/>
      <c r="J14" s="80"/>
      <c r="K14" s="81"/>
      <c r="L14" s="82"/>
      <c r="M14" s="80"/>
      <c r="N14" s="81"/>
      <c r="O14" s="82"/>
      <c r="P14" s="80"/>
      <c r="Q14" s="81"/>
      <c r="R14" s="83"/>
      <c r="S14" s="83"/>
      <c r="T14" s="83"/>
      <c r="U14" s="83"/>
      <c r="V14" s="84"/>
      <c r="X14" s="63"/>
      <c r="Y14" s="63"/>
    </row>
    <row r="15" spans="1:28" x14ac:dyDescent="0.15">
      <c r="A15" s="64"/>
      <c r="B15" s="65"/>
      <c r="C15" s="111"/>
      <c r="D15" s="75"/>
      <c r="E15" s="76"/>
      <c r="F15" s="77"/>
      <c r="G15" s="78"/>
      <c r="H15" s="68">
        <f t="shared" si="0"/>
        <v>0</v>
      </c>
      <c r="I15" s="79"/>
      <c r="J15" s="80"/>
      <c r="K15" s="81"/>
      <c r="L15" s="82"/>
      <c r="M15" s="80"/>
      <c r="N15" s="81"/>
      <c r="O15" s="82"/>
      <c r="P15" s="80"/>
      <c r="Q15" s="81"/>
      <c r="R15" s="83"/>
      <c r="S15" s="83"/>
      <c r="T15" s="83"/>
      <c r="U15" s="83"/>
      <c r="V15" s="84"/>
      <c r="X15" s="63"/>
      <c r="Y15" s="63"/>
    </row>
    <row r="16" spans="1:28" x14ac:dyDescent="0.15">
      <c r="A16" s="53">
        <v>2</v>
      </c>
      <c r="B16" s="151" t="s">
        <v>31</v>
      </c>
      <c r="C16" s="152"/>
      <c r="D16" s="153"/>
      <c r="E16" s="54">
        <f>SUMIF($Y17:$Y24,1,E17:E24)</f>
        <v>8350000</v>
      </c>
      <c r="F16" s="54"/>
      <c r="G16" s="55"/>
      <c r="H16" s="56">
        <f>SUMIF($Y17:$Y24,1,H17:H24)</f>
        <v>5350000</v>
      </c>
      <c r="I16" s="57"/>
      <c r="J16" s="58"/>
      <c r="K16" s="59">
        <f>SUMIF($Y17:$Y24,1,K17:K24)</f>
        <v>1000000</v>
      </c>
      <c r="L16" s="60"/>
      <c r="M16" s="58"/>
      <c r="N16" s="59">
        <f>SUMIF($Y17:$Y24,1,N17:N24)</f>
        <v>1000000</v>
      </c>
      <c r="O16" s="60"/>
      <c r="P16" s="58"/>
      <c r="Q16" s="59">
        <f>SUMIF($Y17:$Y24,1,Q17:Q24)</f>
        <v>1000000</v>
      </c>
      <c r="R16" s="61">
        <f>SUMIF($Y17:$Y24,1,R17:R24)</f>
        <v>120000</v>
      </c>
      <c r="S16" s="61">
        <f>SUMIF($Y17:$Y24,1,S17:S24)</f>
        <v>120000</v>
      </c>
      <c r="T16" s="61">
        <f>SUMIF($Y17:$Y24,1,T17:T24)</f>
        <v>120000</v>
      </c>
      <c r="U16" s="61">
        <f>SUMIF($Y17:$Y24,1,U17:U24)</f>
        <v>120000</v>
      </c>
      <c r="V16" s="62"/>
      <c r="X16" s="63">
        <v>1</v>
      </c>
      <c r="Y16" s="63">
        <v>1</v>
      </c>
    </row>
    <row r="17" spans="1:25" x14ac:dyDescent="0.15">
      <c r="A17" s="64"/>
      <c r="B17" s="65"/>
      <c r="C17" s="149" t="s">
        <v>31</v>
      </c>
      <c r="D17" s="150"/>
      <c r="E17" s="66">
        <f>SUM(H17,K17,N17,Q17)</f>
        <v>8350000</v>
      </c>
      <c r="F17" s="66"/>
      <c r="G17" s="67"/>
      <c r="H17" s="68">
        <f t="shared" ref="H17" si="1">SUM(H18:H24)</f>
        <v>5350000</v>
      </c>
      <c r="I17" s="69"/>
      <c r="J17" s="70"/>
      <c r="K17" s="71">
        <v>1000000</v>
      </c>
      <c r="L17" s="72"/>
      <c r="M17" s="70"/>
      <c r="N17" s="71">
        <v>1000000</v>
      </c>
      <c r="O17" s="72"/>
      <c r="P17" s="70"/>
      <c r="Q17" s="71">
        <v>1000000</v>
      </c>
      <c r="R17" s="71">
        <v>120000</v>
      </c>
      <c r="S17" s="71">
        <v>120000</v>
      </c>
      <c r="T17" s="71">
        <v>120000</v>
      </c>
      <c r="U17" s="71">
        <v>120000</v>
      </c>
      <c r="V17" s="74"/>
      <c r="X17" s="63"/>
      <c r="Y17" s="63">
        <v>1</v>
      </c>
    </row>
    <row r="18" spans="1:25" s="30" customFormat="1" x14ac:dyDescent="0.15">
      <c r="A18" s="64"/>
      <c r="B18" s="65"/>
      <c r="C18" s="111"/>
      <c r="D18" s="75" t="s">
        <v>32</v>
      </c>
      <c r="E18" s="76"/>
      <c r="F18" s="77">
        <v>1</v>
      </c>
      <c r="G18" s="78">
        <v>5000000</v>
      </c>
      <c r="H18" s="68">
        <f t="shared" ref="H18:H24" si="2">F18*G18</f>
        <v>5000000</v>
      </c>
      <c r="I18" s="79"/>
      <c r="J18" s="80"/>
      <c r="K18" s="81"/>
      <c r="L18" s="82"/>
      <c r="M18" s="80"/>
      <c r="N18" s="81"/>
      <c r="O18" s="82"/>
      <c r="P18" s="80"/>
      <c r="Q18" s="81"/>
      <c r="R18" s="83"/>
      <c r="S18" s="83"/>
      <c r="T18" s="83"/>
      <c r="U18" s="83"/>
      <c r="V18" s="84"/>
      <c r="X18" s="63"/>
      <c r="Y18" s="63"/>
    </row>
    <row r="19" spans="1:25" s="30" customFormat="1" x14ac:dyDescent="0.15">
      <c r="A19" s="64"/>
      <c r="B19" s="65"/>
      <c r="C19" s="111"/>
      <c r="D19" s="75" t="s">
        <v>32</v>
      </c>
      <c r="E19" s="76"/>
      <c r="F19" s="77">
        <v>1</v>
      </c>
      <c r="G19" s="78">
        <v>250000</v>
      </c>
      <c r="H19" s="68">
        <f t="shared" si="2"/>
        <v>250000</v>
      </c>
      <c r="I19" s="79"/>
      <c r="J19" s="80"/>
      <c r="K19" s="81"/>
      <c r="L19" s="82"/>
      <c r="M19" s="80"/>
      <c r="N19" s="81"/>
      <c r="O19" s="82"/>
      <c r="P19" s="80"/>
      <c r="Q19" s="81"/>
      <c r="R19" s="83"/>
      <c r="S19" s="83"/>
      <c r="T19" s="83"/>
      <c r="U19" s="83"/>
      <c r="V19" s="84"/>
      <c r="X19" s="63"/>
      <c r="Y19" s="63"/>
    </row>
    <row r="20" spans="1:25" s="30" customFormat="1" x14ac:dyDescent="0.15">
      <c r="A20" s="64"/>
      <c r="B20" s="65"/>
      <c r="C20" s="111"/>
      <c r="D20" s="75" t="s">
        <v>33</v>
      </c>
      <c r="E20" s="76"/>
      <c r="F20" s="77">
        <v>1</v>
      </c>
      <c r="G20" s="78">
        <v>100000</v>
      </c>
      <c r="H20" s="68">
        <f t="shared" si="2"/>
        <v>100000</v>
      </c>
      <c r="I20" s="79"/>
      <c r="J20" s="80"/>
      <c r="K20" s="81"/>
      <c r="L20" s="82"/>
      <c r="M20" s="80"/>
      <c r="N20" s="81"/>
      <c r="O20" s="82"/>
      <c r="P20" s="80"/>
      <c r="Q20" s="81"/>
      <c r="R20" s="83"/>
      <c r="S20" s="83"/>
      <c r="T20" s="83"/>
      <c r="U20" s="83"/>
      <c r="V20" s="84"/>
      <c r="X20" s="63"/>
      <c r="Y20" s="63"/>
    </row>
    <row r="21" spans="1:25" s="30" customFormat="1" x14ac:dyDescent="0.15">
      <c r="A21" s="64"/>
      <c r="B21" s="65"/>
      <c r="C21" s="149" t="s">
        <v>30</v>
      </c>
      <c r="D21" s="150"/>
      <c r="E21" s="76"/>
      <c r="F21" s="77"/>
      <c r="G21" s="78"/>
      <c r="H21" s="68">
        <f t="shared" si="2"/>
        <v>0</v>
      </c>
      <c r="I21" s="79"/>
      <c r="J21" s="80"/>
      <c r="K21" s="81"/>
      <c r="L21" s="82"/>
      <c r="M21" s="80"/>
      <c r="N21" s="81"/>
      <c r="O21" s="82"/>
      <c r="P21" s="80"/>
      <c r="Q21" s="81"/>
      <c r="R21" s="83"/>
      <c r="S21" s="83"/>
      <c r="T21" s="83"/>
      <c r="U21" s="83"/>
      <c r="V21" s="84"/>
      <c r="X21" s="63"/>
      <c r="Y21" s="63"/>
    </row>
    <row r="22" spans="1:25" s="30" customFormat="1" x14ac:dyDescent="0.15">
      <c r="A22" s="64"/>
      <c r="B22" s="65"/>
      <c r="C22" s="124"/>
      <c r="D22" s="75" t="s">
        <v>34</v>
      </c>
      <c r="E22" s="76"/>
      <c r="F22" s="77">
        <v>1</v>
      </c>
      <c r="G22" s="78">
        <v>350000</v>
      </c>
      <c r="H22" s="68"/>
      <c r="I22" s="79"/>
      <c r="J22" s="80"/>
      <c r="K22" s="81"/>
      <c r="L22" s="82"/>
      <c r="M22" s="80"/>
      <c r="N22" s="81"/>
      <c r="O22" s="82"/>
      <c r="P22" s="80"/>
      <c r="Q22" s="81"/>
      <c r="R22" s="83"/>
      <c r="S22" s="83"/>
      <c r="T22" s="83"/>
      <c r="U22" s="83"/>
      <c r="V22" s="84"/>
      <c r="X22" s="63"/>
      <c r="Y22" s="63"/>
    </row>
    <row r="23" spans="1:25" s="30" customFormat="1" x14ac:dyDescent="0.15">
      <c r="A23" s="64"/>
      <c r="B23" s="65"/>
      <c r="C23" s="124"/>
      <c r="D23" s="75" t="s">
        <v>35</v>
      </c>
      <c r="E23" s="76"/>
      <c r="F23" s="77">
        <v>1</v>
      </c>
      <c r="G23" s="78">
        <v>300000</v>
      </c>
      <c r="H23" s="68"/>
      <c r="I23" s="79"/>
      <c r="J23" s="80"/>
      <c r="K23" s="81"/>
      <c r="L23" s="82"/>
      <c r="M23" s="80"/>
      <c r="N23" s="81"/>
      <c r="O23" s="82"/>
      <c r="P23" s="80"/>
      <c r="Q23" s="81"/>
      <c r="R23" s="83"/>
      <c r="S23" s="83"/>
      <c r="T23" s="83"/>
      <c r="U23" s="83"/>
      <c r="V23" s="84"/>
      <c r="X23" s="63"/>
      <c r="Y23" s="63"/>
    </row>
    <row r="24" spans="1:25" s="30" customFormat="1" x14ac:dyDescent="0.15">
      <c r="A24" s="64"/>
      <c r="B24" s="65"/>
      <c r="C24" s="111"/>
      <c r="D24" s="75"/>
      <c r="E24" s="76"/>
      <c r="F24" s="77"/>
      <c r="G24" s="78"/>
      <c r="H24" s="68">
        <f t="shared" si="2"/>
        <v>0</v>
      </c>
      <c r="I24" s="79"/>
      <c r="J24" s="80"/>
      <c r="K24" s="81"/>
      <c r="L24" s="82"/>
      <c r="M24" s="80"/>
      <c r="N24" s="81"/>
      <c r="O24" s="82"/>
      <c r="P24" s="80"/>
      <c r="Q24" s="81"/>
      <c r="R24" s="83"/>
      <c r="S24" s="83"/>
      <c r="T24" s="83"/>
      <c r="U24" s="83"/>
      <c r="V24" s="84"/>
      <c r="X24" s="63"/>
      <c r="Y24" s="63"/>
    </row>
    <row r="25" spans="1:25" s="30" customFormat="1" x14ac:dyDescent="0.15">
      <c r="A25" s="53">
        <v>3</v>
      </c>
      <c r="B25" s="151" t="s">
        <v>31</v>
      </c>
      <c r="C25" s="152"/>
      <c r="D25" s="153"/>
      <c r="E25" s="54">
        <f>SUMIF($Y26:$Y31,1,E26:E31)</f>
        <v>0</v>
      </c>
      <c r="F25" s="54"/>
      <c r="G25" s="55"/>
      <c r="H25" s="56">
        <f>SUMIF($Y26:$Y31,1,H26:H31)</f>
        <v>0</v>
      </c>
      <c r="I25" s="57"/>
      <c r="J25" s="58"/>
      <c r="K25" s="59">
        <f>SUMIF($Y26:$Y31,1,K26:K31)</f>
        <v>0</v>
      </c>
      <c r="L25" s="60"/>
      <c r="M25" s="58"/>
      <c r="N25" s="59">
        <f>SUMIF($Y26:$Y31,1,N26:N31)</f>
        <v>0</v>
      </c>
      <c r="O25" s="60"/>
      <c r="P25" s="58"/>
      <c r="Q25" s="59">
        <f>SUMIF($Y26:$Y31,1,Q26:Q31)</f>
        <v>0</v>
      </c>
      <c r="R25" s="61">
        <f>SUMIF($Y26:$Y31,1,R26:R31)</f>
        <v>0</v>
      </c>
      <c r="S25" s="61"/>
      <c r="T25" s="61">
        <f>SUMIF($Y26:$Y31,1,T26:T31)</f>
        <v>0</v>
      </c>
      <c r="U25" s="61"/>
      <c r="V25" s="62"/>
      <c r="X25" s="63">
        <v>1</v>
      </c>
      <c r="Y25" s="63">
        <v>1</v>
      </c>
    </row>
    <row r="26" spans="1:25" s="30" customFormat="1" x14ac:dyDescent="0.15">
      <c r="A26" s="64"/>
      <c r="B26" s="65"/>
      <c r="C26" s="149"/>
      <c r="D26" s="150"/>
      <c r="E26" s="66">
        <f>SUM(H26,K26,N26,Q26)</f>
        <v>0</v>
      </c>
      <c r="F26" s="66"/>
      <c r="G26" s="67"/>
      <c r="H26" s="68">
        <f>SUM(H27:H31)</f>
        <v>0</v>
      </c>
      <c r="I26" s="69"/>
      <c r="J26" s="70"/>
      <c r="K26" s="71"/>
      <c r="L26" s="72"/>
      <c r="M26" s="70"/>
      <c r="N26" s="71"/>
      <c r="O26" s="72"/>
      <c r="P26" s="70"/>
      <c r="Q26" s="71"/>
      <c r="R26" s="71"/>
      <c r="S26" s="71"/>
      <c r="T26" s="71"/>
      <c r="U26" s="115"/>
      <c r="V26" s="74"/>
      <c r="X26" s="63"/>
      <c r="Y26" s="63">
        <v>1</v>
      </c>
    </row>
    <row r="27" spans="1:25" s="30" customFormat="1" x14ac:dyDescent="0.15">
      <c r="A27" s="64"/>
      <c r="B27" s="65"/>
      <c r="C27" s="111"/>
      <c r="D27" s="75"/>
      <c r="E27" s="76"/>
      <c r="F27" s="77"/>
      <c r="G27" s="78"/>
      <c r="H27" s="68">
        <f t="shared" ref="H27:H31" si="3">F27*G27</f>
        <v>0</v>
      </c>
      <c r="I27" s="79"/>
      <c r="J27" s="80"/>
      <c r="K27" s="81"/>
      <c r="L27" s="82"/>
      <c r="M27" s="80"/>
      <c r="N27" s="81"/>
      <c r="O27" s="82"/>
      <c r="P27" s="80"/>
      <c r="Q27" s="81"/>
      <c r="R27" s="83"/>
      <c r="S27" s="83"/>
      <c r="T27" s="83"/>
      <c r="U27" s="83"/>
      <c r="V27" s="84"/>
      <c r="X27" s="63"/>
      <c r="Y27" s="63"/>
    </row>
    <row r="28" spans="1:25" s="30" customFormat="1" x14ac:dyDescent="0.15">
      <c r="A28" s="64"/>
      <c r="B28" s="65"/>
      <c r="C28" s="111"/>
      <c r="D28" s="75"/>
      <c r="E28" s="76"/>
      <c r="F28" s="77"/>
      <c r="G28" s="78"/>
      <c r="H28" s="68">
        <f t="shared" si="3"/>
        <v>0</v>
      </c>
      <c r="I28" s="79"/>
      <c r="J28" s="80"/>
      <c r="K28" s="81"/>
      <c r="L28" s="82"/>
      <c r="M28" s="80"/>
      <c r="N28" s="81"/>
      <c r="O28" s="82"/>
      <c r="P28" s="80"/>
      <c r="Q28" s="81"/>
      <c r="R28" s="83"/>
      <c r="S28" s="83"/>
      <c r="T28" s="83"/>
      <c r="U28" s="83"/>
      <c r="V28" s="84"/>
      <c r="X28" s="63"/>
      <c r="Y28" s="63"/>
    </row>
    <row r="29" spans="1:25" s="30" customFormat="1" x14ac:dyDescent="0.15">
      <c r="A29" s="64"/>
      <c r="B29" s="65"/>
      <c r="C29" s="111"/>
      <c r="D29" s="75"/>
      <c r="E29" s="76"/>
      <c r="F29" s="77"/>
      <c r="G29" s="78"/>
      <c r="H29" s="68">
        <f t="shared" si="3"/>
        <v>0</v>
      </c>
      <c r="I29" s="79"/>
      <c r="J29" s="80"/>
      <c r="K29" s="81"/>
      <c r="L29" s="82"/>
      <c r="M29" s="80"/>
      <c r="N29" s="81"/>
      <c r="O29" s="82"/>
      <c r="P29" s="80"/>
      <c r="Q29" s="81"/>
      <c r="R29" s="83"/>
      <c r="S29" s="83"/>
      <c r="T29" s="83"/>
      <c r="U29" s="83"/>
      <c r="V29" s="84"/>
      <c r="X29" s="63"/>
      <c r="Y29" s="63"/>
    </row>
    <row r="30" spans="1:25" s="30" customFormat="1" x14ac:dyDescent="0.15">
      <c r="A30" s="64"/>
      <c r="B30" s="65"/>
      <c r="C30" s="111"/>
      <c r="D30" s="75"/>
      <c r="E30" s="76"/>
      <c r="F30" s="77"/>
      <c r="G30" s="78"/>
      <c r="H30" s="68">
        <f t="shared" si="3"/>
        <v>0</v>
      </c>
      <c r="I30" s="79"/>
      <c r="J30" s="80"/>
      <c r="K30" s="81"/>
      <c r="L30" s="82"/>
      <c r="M30" s="80"/>
      <c r="N30" s="81"/>
      <c r="O30" s="82"/>
      <c r="P30" s="80"/>
      <c r="Q30" s="81"/>
      <c r="R30" s="83"/>
      <c r="S30" s="83"/>
      <c r="T30" s="83"/>
      <c r="U30" s="83"/>
      <c r="V30" s="84"/>
      <c r="X30" s="63"/>
      <c r="Y30" s="63"/>
    </row>
    <row r="31" spans="1:25" s="30" customFormat="1" x14ac:dyDescent="0.15">
      <c r="A31" s="64"/>
      <c r="B31" s="65"/>
      <c r="C31" s="111"/>
      <c r="D31" s="75"/>
      <c r="E31" s="76"/>
      <c r="F31" s="77"/>
      <c r="G31" s="78"/>
      <c r="H31" s="68">
        <f t="shared" si="3"/>
        <v>0</v>
      </c>
      <c r="I31" s="79"/>
      <c r="J31" s="80"/>
      <c r="K31" s="81"/>
      <c r="L31" s="82"/>
      <c r="M31" s="80"/>
      <c r="N31" s="81"/>
      <c r="O31" s="82"/>
      <c r="P31" s="80"/>
      <c r="Q31" s="81"/>
      <c r="R31" s="83"/>
      <c r="S31" s="83"/>
      <c r="T31" s="83"/>
      <c r="U31" s="83"/>
      <c r="V31" s="84"/>
      <c r="X31" s="63"/>
      <c r="Y31" s="63"/>
    </row>
    <row r="32" spans="1:25" s="30" customFormat="1" x14ac:dyDescent="0.15">
      <c r="A32" s="53">
        <v>4</v>
      </c>
      <c r="B32" s="151" t="s">
        <v>31</v>
      </c>
      <c r="C32" s="152"/>
      <c r="D32" s="153"/>
      <c r="E32" s="54">
        <f>SUMIF($Y33:$Y38,1,E33:E38)</f>
        <v>0</v>
      </c>
      <c r="F32" s="54"/>
      <c r="G32" s="55"/>
      <c r="H32" s="56">
        <f>SUMIF($Y33:$Y38,1,H33:H38)</f>
        <v>0</v>
      </c>
      <c r="I32" s="57"/>
      <c r="J32" s="58"/>
      <c r="K32" s="59">
        <f>SUMIF($Y33:$Y38,1,K33:K38)</f>
        <v>0</v>
      </c>
      <c r="L32" s="60"/>
      <c r="M32" s="58"/>
      <c r="N32" s="59">
        <f>SUMIF($Y33:$Y38,1,N33:N38)</f>
        <v>0</v>
      </c>
      <c r="O32" s="60"/>
      <c r="P32" s="58"/>
      <c r="Q32" s="59">
        <f>SUMIF($Y33:$Y38,1,Q33:Q38)</f>
        <v>0</v>
      </c>
      <c r="R32" s="61">
        <f>SUMIF($Y33:$Y38,1,R33:R38)</f>
        <v>0</v>
      </c>
      <c r="S32" s="61"/>
      <c r="T32" s="61">
        <f>SUMIF($Y33:$Y38,1,T33:T38)</f>
        <v>0</v>
      </c>
      <c r="U32" s="61"/>
      <c r="V32" s="62"/>
      <c r="X32" s="63">
        <v>1</v>
      </c>
      <c r="Y32" s="63">
        <v>1</v>
      </c>
    </row>
    <row r="33" spans="1:25" s="30" customFormat="1" x14ac:dyDescent="0.15">
      <c r="A33" s="64"/>
      <c r="B33" s="65"/>
      <c r="C33" s="149"/>
      <c r="D33" s="150"/>
      <c r="E33" s="66">
        <f t="shared" ref="E33" si="4">SUM(H33,K33,N33,Q33)</f>
        <v>0</v>
      </c>
      <c r="F33" s="66"/>
      <c r="G33" s="67"/>
      <c r="H33" s="68">
        <f t="shared" ref="H33" si="5">SUM(H34:H38)</f>
        <v>0</v>
      </c>
      <c r="I33" s="69"/>
      <c r="J33" s="70"/>
      <c r="K33" s="71"/>
      <c r="L33" s="72"/>
      <c r="M33" s="70"/>
      <c r="N33" s="71"/>
      <c r="O33" s="72"/>
      <c r="P33" s="70"/>
      <c r="Q33" s="71"/>
      <c r="R33" s="73"/>
      <c r="S33" s="73"/>
      <c r="T33" s="73"/>
      <c r="U33" s="73"/>
      <c r="V33" s="74"/>
      <c r="X33" s="63"/>
      <c r="Y33" s="63">
        <v>1</v>
      </c>
    </row>
    <row r="34" spans="1:25" s="30" customFormat="1" x14ac:dyDescent="0.15">
      <c r="A34" s="64"/>
      <c r="B34" s="65"/>
      <c r="C34" s="111"/>
      <c r="D34" s="75"/>
      <c r="E34" s="76"/>
      <c r="F34" s="77"/>
      <c r="G34" s="78"/>
      <c r="H34" s="68">
        <f t="shared" ref="H34:H38" si="6">F34*G34</f>
        <v>0</v>
      </c>
      <c r="I34" s="79"/>
      <c r="J34" s="80"/>
      <c r="K34" s="81"/>
      <c r="L34" s="82"/>
      <c r="M34" s="80"/>
      <c r="N34" s="81"/>
      <c r="O34" s="82"/>
      <c r="P34" s="80"/>
      <c r="Q34" s="81"/>
      <c r="R34" s="83"/>
      <c r="S34" s="83"/>
      <c r="T34" s="83"/>
      <c r="U34" s="83"/>
      <c r="V34" s="84"/>
      <c r="X34" s="63"/>
      <c r="Y34" s="63"/>
    </row>
    <row r="35" spans="1:25" s="30" customFormat="1" x14ac:dyDescent="0.15">
      <c r="A35" s="64"/>
      <c r="B35" s="65"/>
      <c r="C35" s="111"/>
      <c r="D35" s="75"/>
      <c r="E35" s="76"/>
      <c r="F35" s="77"/>
      <c r="G35" s="78"/>
      <c r="H35" s="68">
        <f t="shared" si="6"/>
        <v>0</v>
      </c>
      <c r="I35" s="79"/>
      <c r="J35" s="80"/>
      <c r="K35" s="81"/>
      <c r="L35" s="82"/>
      <c r="M35" s="80"/>
      <c r="N35" s="81"/>
      <c r="O35" s="82"/>
      <c r="P35" s="80"/>
      <c r="Q35" s="81"/>
      <c r="R35" s="83"/>
      <c r="S35" s="83"/>
      <c r="T35" s="83"/>
      <c r="U35" s="83"/>
      <c r="V35" s="84"/>
      <c r="X35" s="63"/>
      <c r="Y35" s="63"/>
    </row>
    <row r="36" spans="1:25" s="30" customFormat="1" x14ac:dyDescent="0.15">
      <c r="A36" s="64"/>
      <c r="B36" s="65"/>
      <c r="C36" s="111"/>
      <c r="D36" s="75"/>
      <c r="E36" s="76"/>
      <c r="F36" s="77"/>
      <c r="G36" s="78"/>
      <c r="H36" s="68">
        <f t="shared" si="6"/>
        <v>0</v>
      </c>
      <c r="I36" s="79"/>
      <c r="J36" s="80"/>
      <c r="K36" s="81"/>
      <c r="L36" s="82"/>
      <c r="M36" s="80"/>
      <c r="N36" s="81"/>
      <c r="O36" s="82"/>
      <c r="P36" s="80"/>
      <c r="Q36" s="81"/>
      <c r="R36" s="83"/>
      <c r="S36" s="83"/>
      <c r="T36" s="83"/>
      <c r="U36" s="83"/>
      <c r="V36" s="84"/>
      <c r="X36" s="63"/>
      <c r="Y36" s="63"/>
    </row>
    <row r="37" spans="1:25" s="30" customFormat="1" x14ac:dyDescent="0.15">
      <c r="A37" s="64"/>
      <c r="B37" s="65"/>
      <c r="C37" s="111"/>
      <c r="D37" s="75"/>
      <c r="E37" s="76"/>
      <c r="F37" s="77"/>
      <c r="G37" s="78"/>
      <c r="H37" s="68">
        <f t="shared" si="6"/>
        <v>0</v>
      </c>
      <c r="I37" s="79"/>
      <c r="J37" s="80"/>
      <c r="K37" s="81"/>
      <c r="L37" s="82"/>
      <c r="M37" s="80"/>
      <c r="N37" s="81"/>
      <c r="O37" s="82"/>
      <c r="P37" s="80"/>
      <c r="Q37" s="81"/>
      <c r="R37" s="83"/>
      <c r="S37" s="83"/>
      <c r="T37" s="83"/>
      <c r="U37" s="83"/>
      <c r="V37" s="84"/>
      <c r="X37" s="63"/>
      <c r="Y37" s="63"/>
    </row>
    <row r="38" spans="1:25" s="30" customFormat="1" x14ac:dyDescent="0.15">
      <c r="A38" s="64"/>
      <c r="B38" s="65"/>
      <c r="C38" s="111"/>
      <c r="D38" s="75"/>
      <c r="E38" s="76"/>
      <c r="F38" s="77"/>
      <c r="G38" s="78"/>
      <c r="H38" s="68">
        <f t="shared" si="6"/>
        <v>0</v>
      </c>
      <c r="I38" s="79"/>
      <c r="J38" s="80"/>
      <c r="K38" s="81"/>
      <c r="L38" s="82"/>
      <c r="M38" s="80"/>
      <c r="N38" s="81"/>
      <c r="O38" s="82"/>
      <c r="P38" s="80"/>
      <c r="Q38" s="81"/>
      <c r="R38" s="83"/>
      <c r="S38" s="83"/>
      <c r="T38" s="83"/>
      <c r="U38" s="83"/>
      <c r="V38" s="84"/>
      <c r="X38" s="63"/>
      <c r="Y38" s="63"/>
    </row>
    <row r="39" spans="1:25" s="30" customFormat="1" x14ac:dyDescent="0.15">
      <c r="A39" s="53">
        <v>5</v>
      </c>
      <c r="B39" s="151" t="s">
        <v>31</v>
      </c>
      <c r="C39" s="152"/>
      <c r="D39" s="153"/>
      <c r="E39" s="54">
        <f>SUMIF($Y40:$Y45,1,E40:E45)</f>
        <v>0</v>
      </c>
      <c r="F39" s="54"/>
      <c r="G39" s="55"/>
      <c r="H39" s="56">
        <f>SUMIF($Y40:$Y45,1,H40:H45)</f>
        <v>0</v>
      </c>
      <c r="I39" s="57"/>
      <c r="J39" s="58"/>
      <c r="K39" s="59">
        <f>SUMIF($Y40:$Y45,1,K40:K45)</f>
        <v>0</v>
      </c>
      <c r="L39" s="60"/>
      <c r="M39" s="58"/>
      <c r="N39" s="59">
        <f>SUMIF($Y40:$Y45,1,N40:N45)</f>
        <v>0</v>
      </c>
      <c r="O39" s="60"/>
      <c r="P39" s="58"/>
      <c r="Q39" s="59">
        <f>SUMIF($Y40:$Y45,1,Q40:Q45)</f>
        <v>0</v>
      </c>
      <c r="R39" s="61">
        <f>SUMIF($Y40:$Y45,1,R40:R45)</f>
        <v>0</v>
      </c>
      <c r="S39" s="61"/>
      <c r="T39" s="61">
        <f>SUMIF($Y40:$Y45,1,T40:T45)</f>
        <v>0</v>
      </c>
      <c r="U39" s="61"/>
      <c r="V39" s="62"/>
      <c r="X39" s="63">
        <v>1</v>
      </c>
      <c r="Y39" s="63">
        <v>1</v>
      </c>
    </row>
    <row r="40" spans="1:25" s="30" customFormat="1" x14ac:dyDescent="0.15">
      <c r="A40" s="64"/>
      <c r="B40" s="65"/>
      <c r="C40" s="149"/>
      <c r="D40" s="150"/>
      <c r="E40" s="66">
        <f t="shared" ref="E40" si="7">SUM(H40,K40,N40,Q40)</f>
        <v>0</v>
      </c>
      <c r="F40" s="66"/>
      <c r="G40" s="67"/>
      <c r="H40" s="68">
        <f t="shared" ref="H40" si="8">SUM(H41:H45)</f>
        <v>0</v>
      </c>
      <c r="I40" s="69"/>
      <c r="J40" s="70"/>
      <c r="K40" s="71"/>
      <c r="L40" s="72"/>
      <c r="M40" s="70"/>
      <c r="N40" s="71"/>
      <c r="O40" s="72"/>
      <c r="P40" s="70"/>
      <c r="Q40" s="71"/>
      <c r="R40" s="73"/>
      <c r="S40" s="73"/>
      <c r="T40" s="73"/>
      <c r="U40" s="73"/>
      <c r="V40" s="74"/>
      <c r="X40" s="63"/>
      <c r="Y40" s="63">
        <v>1</v>
      </c>
    </row>
    <row r="41" spans="1:25" s="30" customFormat="1" x14ac:dyDescent="0.15">
      <c r="A41" s="64"/>
      <c r="B41" s="65"/>
      <c r="C41" s="111"/>
      <c r="D41" s="75"/>
      <c r="E41" s="76"/>
      <c r="F41" s="77"/>
      <c r="G41" s="78"/>
      <c r="H41" s="68">
        <f t="shared" ref="H41:H45" si="9">F41*G41</f>
        <v>0</v>
      </c>
      <c r="I41" s="79"/>
      <c r="J41" s="80"/>
      <c r="K41" s="81"/>
      <c r="L41" s="82"/>
      <c r="M41" s="80"/>
      <c r="N41" s="81"/>
      <c r="O41" s="82"/>
      <c r="P41" s="80"/>
      <c r="Q41" s="81"/>
      <c r="R41" s="83"/>
      <c r="S41" s="83"/>
      <c r="T41" s="83"/>
      <c r="U41" s="83"/>
      <c r="V41" s="84"/>
      <c r="X41" s="63"/>
      <c r="Y41" s="63"/>
    </row>
    <row r="42" spans="1:25" s="30" customFormat="1" x14ac:dyDescent="0.15">
      <c r="A42" s="64"/>
      <c r="B42" s="65"/>
      <c r="C42" s="111"/>
      <c r="D42" s="75"/>
      <c r="E42" s="76"/>
      <c r="F42" s="77"/>
      <c r="G42" s="78"/>
      <c r="H42" s="68">
        <f t="shared" si="9"/>
        <v>0</v>
      </c>
      <c r="I42" s="79"/>
      <c r="J42" s="80"/>
      <c r="K42" s="81"/>
      <c r="L42" s="82"/>
      <c r="M42" s="80"/>
      <c r="N42" s="81"/>
      <c r="O42" s="82"/>
      <c r="P42" s="80"/>
      <c r="Q42" s="81"/>
      <c r="R42" s="83"/>
      <c r="S42" s="83"/>
      <c r="T42" s="83"/>
      <c r="U42" s="83"/>
      <c r="V42" s="84"/>
      <c r="X42" s="63"/>
      <c r="Y42" s="63"/>
    </row>
    <row r="43" spans="1:25" s="30" customFormat="1" x14ac:dyDescent="0.15">
      <c r="A43" s="64"/>
      <c r="B43" s="65"/>
      <c r="C43" s="111"/>
      <c r="D43" s="75"/>
      <c r="E43" s="76"/>
      <c r="F43" s="77"/>
      <c r="G43" s="78"/>
      <c r="H43" s="68">
        <f t="shared" si="9"/>
        <v>0</v>
      </c>
      <c r="I43" s="79"/>
      <c r="J43" s="80"/>
      <c r="K43" s="81"/>
      <c r="L43" s="82"/>
      <c r="M43" s="80"/>
      <c r="N43" s="81"/>
      <c r="O43" s="82"/>
      <c r="P43" s="80"/>
      <c r="Q43" s="81"/>
      <c r="R43" s="83"/>
      <c r="S43" s="83"/>
      <c r="T43" s="83"/>
      <c r="U43" s="83"/>
      <c r="V43" s="84"/>
      <c r="X43" s="63"/>
      <c r="Y43" s="63"/>
    </row>
    <row r="44" spans="1:25" s="30" customFormat="1" x14ac:dyDescent="0.15">
      <c r="A44" s="64"/>
      <c r="B44" s="65"/>
      <c r="C44" s="111"/>
      <c r="D44" s="75"/>
      <c r="E44" s="76"/>
      <c r="F44" s="77"/>
      <c r="G44" s="78"/>
      <c r="H44" s="68">
        <f t="shared" si="9"/>
        <v>0</v>
      </c>
      <c r="I44" s="79"/>
      <c r="J44" s="80"/>
      <c r="K44" s="81"/>
      <c r="L44" s="82"/>
      <c r="M44" s="80"/>
      <c r="N44" s="81"/>
      <c r="O44" s="82"/>
      <c r="P44" s="80"/>
      <c r="Q44" s="81"/>
      <c r="R44" s="83"/>
      <c r="S44" s="83"/>
      <c r="T44" s="83"/>
      <c r="U44" s="83"/>
      <c r="V44" s="84"/>
      <c r="X44" s="63"/>
      <c r="Y44" s="63"/>
    </row>
    <row r="45" spans="1:25" s="30" customFormat="1" x14ac:dyDescent="0.15">
      <c r="A45" s="64"/>
      <c r="B45" s="65"/>
      <c r="C45" s="111"/>
      <c r="D45" s="75"/>
      <c r="E45" s="76"/>
      <c r="F45" s="77"/>
      <c r="G45" s="78"/>
      <c r="H45" s="68">
        <f t="shared" si="9"/>
        <v>0</v>
      </c>
      <c r="I45" s="79"/>
      <c r="J45" s="80"/>
      <c r="K45" s="81"/>
      <c r="L45" s="82"/>
      <c r="M45" s="80"/>
      <c r="N45" s="81"/>
      <c r="O45" s="82"/>
      <c r="P45" s="80"/>
      <c r="Q45" s="81"/>
      <c r="R45" s="83"/>
      <c r="S45" s="83"/>
      <c r="T45" s="83"/>
      <c r="U45" s="83"/>
      <c r="V45" s="84"/>
      <c r="X45" s="63"/>
      <c r="Y45" s="63"/>
    </row>
    <row r="46" spans="1:25" s="30" customFormat="1" x14ac:dyDescent="0.15">
      <c r="A46" s="53">
        <v>6</v>
      </c>
      <c r="B46" s="151" t="s">
        <v>31</v>
      </c>
      <c r="C46" s="152"/>
      <c r="D46" s="153"/>
      <c r="E46" s="54">
        <f>SUMIF($Y47:$Y52,1,E47:E52)</f>
        <v>0</v>
      </c>
      <c r="F46" s="54"/>
      <c r="G46" s="55"/>
      <c r="H46" s="56">
        <f>SUMIF($Y47:$Y52,1,H47:H52)</f>
        <v>0</v>
      </c>
      <c r="I46" s="57"/>
      <c r="J46" s="58"/>
      <c r="K46" s="59">
        <f>SUMIF($Y47:$Y52,1,K47:K52)</f>
        <v>0</v>
      </c>
      <c r="L46" s="60"/>
      <c r="M46" s="58"/>
      <c r="N46" s="59">
        <f>SUMIF($Y47:$Y52,1,N47:N52)</f>
        <v>0</v>
      </c>
      <c r="O46" s="60"/>
      <c r="P46" s="58"/>
      <c r="Q46" s="59">
        <f>SUMIF($Y47:$Y52,1,Q47:Q52)</f>
        <v>0</v>
      </c>
      <c r="R46" s="61">
        <f>SUMIF($Y47:$Y52,1,R47:R52)</f>
        <v>0</v>
      </c>
      <c r="S46" s="61"/>
      <c r="T46" s="61">
        <f>SUMIF($Y47:$Y52,1,T47:T52)</f>
        <v>0</v>
      </c>
      <c r="U46" s="61"/>
      <c r="V46" s="62"/>
      <c r="X46" s="63">
        <v>1</v>
      </c>
      <c r="Y46" s="63">
        <v>1</v>
      </c>
    </row>
    <row r="47" spans="1:25" s="30" customFormat="1" x14ac:dyDescent="0.15">
      <c r="A47" s="64"/>
      <c r="B47" s="65"/>
      <c r="C47" s="149"/>
      <c r="D47" s="150"/>
      <c r="E47" s="66">
        <f t="shared" ref="E47" si="10">SUM(H47,K47,N47,Q47)</f>
        <v>0</v>
      </c>
      <c r="F47" s="66"/>
      <c r="G47" s="67"/>
      <c r="H47" s="68">
        <f t="shared" ref="H47" si="11">SUM(H48:H52)</f>
        <v>0</v>
      </c>
      <c r="I47" s="69"/>
      <c r="J47" s="70"/>
      <c r="K47" s="71"/>
      <c r="L47" s="72"/>
      <c r="M47" s="70"/>
      <c r="N47" s="71"/>
      <c r="O47" s="72"/>
      <c r="P47" s="70"/>
      <c r="Q47" s="71"/>
      <c r="R47" s="73"/>
      <c r="S47" s="73"/>
      <c r="T47" s="73"/>
      <c r="U47" s="73"/>
      <c r="V47" s="74"/>
      <c r="X47" s="63"/>
      <c r="Y47" s="63">
        <v>1</v>
      </c>
    </row>
    <row r="48" spans="1:25" s="30" customFormat="1" x14ac:dyDescent="0.15">
      <c r="A48" s="64"/>
      <c r="B48" s="65"/>
      <c r="C48" s="111"/>
      <c r="D48" s="75"/>
      <c r="E48" s="76"/>
      <c r="F48" s="77"/>
      <c r="G48" s="78"/>
      <c r="H48" s="68">
        <f t="shared" ref="H48:H52" si="12">F48*G48</f>
        <v>0</v>
      </c>
      <c r="I48" s="79"/>
      <c r="J48" s="80"/>
      <c r="K48" s="81"/>
      <c r="L48" s="82"/>
      <c r="M48" s="80"/>
      <c r="N48" s="81"/>
      <c r="O48" s="82"/>
      <c r="P48" s="80"/>
      <c r="Q48" s="81"/>
      <c r="R48" s="83"/>
      <c r="S48" s="83"/>
      <c r="T48" s="83"/>
      <c r="U48" s="83"/>
      <c r="V48" s="84"/>
      <c r="X48" s="63"/>
      <c r="Y48" s="63"/>
    </row>
    <row r="49" spans="1:25" s="30" customFormat="1" x14ac:dyDescent="0.15">
      <c r="A49" s="64"/>
      <c r="B49" s="65"/>
      <c r="C49" s="111"/>
      <c r="D49" s="75"/>
      <c r="E49" s="76"/>
      <c r="F49" s="77"/>
      <c r="G49" s="78"/>
      <c r="H49" s="68">
        <f t="shared" si="12"/>
        <v>0</v>
      </c>
      <c r="I49" s="79"/>
      <c r="J49" s="80"/>
      <c r="K49" s="81"/>
      <c r="L49" s="82"/>
      <c r="M49" s="80"/>
      <c r="N49" s="81"/>
      <c r="O49" s="82"/>
      <c r="P49" s="80"/>
      <c r="Q49" s="81"/>
      <c r="R49" s="83"/>
      <c r="S49" s="83"/>
      <c r="T49" s="83"/>
      <c r="U49" s="83"/>
      <c r="V49" s="84"/>
      <c r="X49" s="63"/>
      <c r="Y49" s="63"/>
    </row>
    <row r="50" spans="1:25" s="30" customFormat="1" x14ac:dyDescent="0.15">
      <c r="A50" s="64"/>
      <c r="B50" s="65"/>
      <c r="C50" s="111"/>
      <c r="D50" s="75"/>
      <c r="E50" s="76"/>
      <c r="F50" s="77"/>
      <c r="G50" s="78"/>
      <c r="H50" s="68">
        <f t="shared" si="12"/>
        <v>0</v>
      </c>
      <c r="I50" s="79"/>
      <c r="J50" s="80"/>
      <c r="K50" s="81"/>
      <c r="L50" s="82"/>
      <c r="M50" s="80"/>
      <c r="N50" s="81"/>
      <c r="O50" s="82"/>
      <c r="P50" s="80"/>
      <c r="Q50" s="81"/>
      <c r="R50" s="83"/>
      <c r="S50" s="83"/>
      <c r="T50" s="83"/>
      <c r="U50" s="83"/>
      <c r="V50" s="84"/>
      <c r="X50" s="63"/>
      <c r="Y50" s="63"/>
    </row>
    <row r="51" spans="1:25" s="30" customFormat="1" x14ac:dyDescent="0.15">
      <c r="A51" s="64"/>
      <c r="B51" s="65"/>
      <c r="C51" s="111"/>
      <c r="D51" s="75"/>
      <c r="E51" s="76"/>
      <c r="F51" s="77"/>
      <c r="G51" s="78"/>
      <c r="H51" s="68">
        <f t="shared" si="12"/>
        <v>0</v>
      </c>
      <c r="I51" s="79"/>
      <c r="J51" s="80"/>
      <c r="K51" s="81"/>
      <c r="L51" s="82"/>
      <c r="M51" s="80"/>
      <c r="N51" s="81"/>
      <c r="O51" s="82"/>
      <c r="P51" s="80"/>
      <c r="Q51" s="81"/>
      <c r="R51" s="83"/>
      <c r="S51" s="83"/>
      <c r="T51" s="83"/>
      <c r="U51" s="83"/>
      <c r="V51" s="84"/>
      <c r="X51" s="63"/>
      <c r="Y51" s="63"/>
    </row>
    <row r="52" spans="1:25" s="30" customFormat="1" x14ac:dyDescent="0.15">
      <c r="A52" s="64"/>
      <c r="B52" s="65"/>
      <c r="C52" s="111"/>
      <c r="D52" s="75"/>
      <c r="E52" s="76"/>
      <c r="F52" s="77"/>
      <c r="G52" s="78"/>
      <c r="H52" s="68">
        <f t="shared" si="12"/>
        <v>0</v>
      </c>
      <c r="I52" s="79"/>
      <c r="J52" s="80"/>
      <c r="K52" s="81"/>
      <c r="L52" s="82"/>
      <c r="M52" s="80"/>
      <c r="N52" s="81"/>
      <c r="O52" s="82"/>
      <c r="P52" s="80"/>
      <c r="Q52" s="81"/>
      <c r="R52" s="83"/>
      <c r="S52" s="83"/>
      <c r="T52" s="83"/>
      <c r="U52" s="83"/>
      <c r="V52" s="84"/>
      <c r="X52" s="63"/>
      <c r="Y52" s="63"/>
    </row>
    <row r="53" spans="1:25" s="30" customFormat="1" x14ac:dyDescent="0.15">
      <c r="A53" s="53">
        <v>7</v>
      </c>
      <c r="B53" s="151" t="s">
        <v>31</v>
      </c>
      <c r="C53" s="152"/>
      <c r="D53" s="153"/>
      <c r="E53" s="54">
        <f>SUMIF($Y54:$Y59,1,E54:E59)</f>
        <v>0</v>
      </c>
      <c r="F53" s="54"/>
      <c r="G53" s="55"/>
      <c r="H53" s="56">
        <f>SUMIF($Y54:$Y59,1,H54:H59)</f>
        <v>0</v>
      </c>
      <c r="I53" s="57"/>
      <c r="J53" s="58"/>
      <c r="K53" s="59">
        <f>SUMIF($Y54:$Y59,1,K54:K59)</f>
        <v>0</v>
      </c>
      <c r="L53" s="60"/>
      <c r="M53" s="58"/>
      <c r="N53" s="59">
        <f>SUMIF($Y54:$Y59,1,N54:N59)</f>
        <v>0</v>
      </c>
      <c r="O53" s="60"/>
      <c r="P53" s="58"/>
      <c r="Q53" s="59">
        <f>SUMIF($Y54:$Y59,1,Q54:Q59)</f>
        <v>0</v>
      </c>
      <c r="R53" s="61">
        <f>SUMIF($Y54:$Y59,1,R54:R59)</f>
        <v>0</v>
      </c>
      <c r="S53" s="61"/>
      <c r="T53" s="61">
        <f>SUMIF($Y54:$Y59,1,T54:T59)</f>
        <v>0</v>
      </c>
      <c r="U53" s="61"/>
      <c r="V53" s="62"/>
      <c r="X53" s="63">
        <v>1</v>
      </c>
      <c r="Y53" s="63">
        <v>1</v>
      </c>
    </row>
    <row r="54" spans="1:25" s="30" customFormat="1" x14ac:dyDescent="0.15">
      <c r="A54" s="64"/>
      <c r="B54" s="65"/>
      <c r="C54" s="149"/>
      <c r="D54" s="150"/>
      <c r="E54" s="66">
        <f t="shared" ref="E54" si="13">SUM(H54,K54,N54,Q54)</f>
        <v>0</v>
      </c>
      <c r="F54" s="66"/>
      <c r="G54" s="67"/>
      <c r="H54" s="68">
        <f t="shared" ref="H54" si="14">SUM(H55:H59)</f>
        <v>0</v>
      </c>
      <c r="I54" s="69"/>
      <c r="J54" s="70"/>
      <c r="K54" s="71"/>
      <c r="L54" s="72"/>
      <c r="M54" s="70"/>
      <c r="N54" s="71"/>
      <c r="O54" s="72"/>
      <c r="P54" s="70"/>
      <c r="Q54" s="71"/>
      <c r="R54" s="73"/>
      <c r="S54" s="73"/>
      <c r="T54" s="73"/>
      <c r="U54" s="73"/>
      <c r="V54" s="74"/>
      <c r="X54" s="63"/>
      <c r="Y54" s="63">
        <v>1</v>
      </c>
    </row>
    <row r="55" spans="1:25" s="30" customFormat="1" x14ac:dyDescent="0.15">
      <c r="A55" s="64"/>
      <c r="B55" s="65"/>
      <c r="C55" s="111"/>
      <c r="D55" s="75"/>
      <c r="E55" s="76"/>
      <c r="F55" s="77"/>
      <c r="G55" s="78"/>
      <c r="H55" s="68">
        <f t="shared" ref="H55:H59" si="15">F55*G55</f>
        <v>0</v>
      </c>
      <c r="I55" s="79"/>
      <c r="J55" s="80"/>
      <c r="K55" s="81"/>
      <c r="L55" s="82"/>
      <c r="M55" s="80"/>
      <c r="N55" s="81"/>
      <c r="O55" s="82"/>
      <c r="P55" s="80"/>
      <c r="Q55" s="81"/>
      <c r="R55" s="83"/>
      <c r="S55" s="83"/>
      <c r="T55" s="83"/>
      <c r="U55" s="83"/>
      <c r="V55" s="84"/>
      <c r="X55" s="63"/>
      <c r="Y55" s="63"/>
    </row>
    <row r="56" spans="1:25" s="30" customFormat="1" x14ac:dyDescent="0.15">
      <c r="A56" s="64"/>
      <c r="B56" s="65"/>
      <c r="C56" s="111"/>
      <c r="D56" s="75"/>
      <c r="E56" s="76"/>
      <c r="F56" s="77"/>
      <c r="G56" s="78"/>
      <c r="H56" s="68">
        <f t="shared" si="15"/>
        <v>0</v>
      </c>
      <c r="I56" s="79"/>
      <c r="J56" s="80"/>
      <c r="K56" s="81"/>
      <c r="L56" s="82"/>
      <c r="M56" s="80"/>
      <c r="N56" s="81"/>
      <c r="O56" s="82"/>
      <c r="P56" s="80"/>
      <c r="Q56" s="81"/>
      <c r="R56" s="83"/>
      <c r="S56" s="83"/>
      <c r="T56" s="83"/>
      <c r="U56" s="83"/>
      <c r="V56" s="84"/>
      <c r="X56" s="63"/>
      <c r="Y56" s="63"/>
    </row>
    <row r="57" spans="1:25" s="30" customFormat="1" x14ac:dyDescent="0.15">
      <c r="A57" s="64"/>
      <c r="B57" s="65"/>
      <c r="C57" s="111"/>
      <c r="D57" s="75"/>
      <c r="E57" s="76"/>
      <c r="F57" s="77"/>
      <c r="G57" s="78"/>
      <c r="H57" s="68">
        <f t="shared" si="15"/>
        <v>0</v>
      </c>
      <c r="I57" s="79"/>
      <c r="J57" s="80"/>
      <c r="K57" s="81"/>
      <c r="L57" s="82"/>
      <c r="M57" s="80"/>
      <c r="N57" s="81"/>
      <c r="O57" s="82"/>
      <c r="P57" s="80"/>
      <c r="Q57" s="81"/>
      <c r="R57" s="83"/>
      <c r="S57" s="83"/>
      <c r="T57" s="83"/>
      <c r="U57" s="83"/>
      <c r="V57" s="84"/>
      <c r="X57" s="63"/>
      <c r="Y57" s="63"/>
    </row>
    <row r="58" spans="1:25" s="30" customFormat="1" x14ac:dyDescent="0.15">
      <c r="A58" s="64"/>
      <c r="B58" s="65"/>
      <c r="C58" s="111"/>
      <c r="D58" s="75"/>
      <c r="E58" s="76"/>
      <c r="F58" s="77"/>
      <c r="G58" s="78"/>
      <c r="H58" s="68">
        <f t="shared" si="15"/>
        <v>0</v>
      </c>
      <c r="I58" s="79"/>
      <c r="J58" s="80"/>
      <c r="K58" s="81"/>
      <c r="L58" s="82"/>
      <c r="M58" s="80"/>
      <c r="N58" s="81"/>
      <c r="O58" s="82"/>
      <c r="P58" s="80"/>
      <c r="Q58" s="81"/>
      <c r="R58" s="83"/>
      <c r="S58" s="83"/>
      <c r="T58" s="83"/>
      <c r="U58" s="83"/>
      <c r="V58" s="84"/>
      <c r="X58" s="63"/>
      <c r="Y58" s="63"/>
    </row>
    <row r="59" spans="1:25" s="30" customFormat="1" x14ac:dyDescent="0.15">
      <c r="A59" s="64"/>
      <c r="B59" s="65"/>
      <c r="C59" s="111"/>
      <c r="D59" s="75"/>
      <c r="E59" s="76"/>
      <c r="F59" s="77"/>
      <c r="G59" s="78"/>
      <c r="H59" s="68">
        <f t="shared" si="15"/>
        <v>0</v>
      </c>
      <c r="I59" s="79"/>
      <c r="J59" s="80"/>
      <c r="K59" s="81"/>
      <c r="L59" s="82"/>
      <c r="M59" s="80"/>
      <c r="N59" s="81"/>
      <c r="O59" s="82"/>
      <c r="P59" s="80"/>
      <c r="Q59" s="81"/>
      <c r="R59" s="83"/>
      <c r="S59" s="83"/>
      <c r="T59" s="83"/>
      <c r="U59" s="83"/>
      <c r="V59" s="84"/>
      <c r="X59" s="63"/>
      <c r="Y59" s="63"/>
    </row>
    <row r="60" spans="1:25" s="30" customFormat="1" x14ac:dyDescent="0.15">
      <c r="A60" s="53">
        <v>8</v>
      </c>
      <c r="B60" s="151" t="s">
        <v>31</v>
      </c>
      <c r="C60" s="152"/>
      <c r="D60" s="153"/>
      <c r="E60" s="54">
        <f>SUMIF($Y61:$Y66,1,E61:E66)</f>
        <v>0</v>
      </c>
      <c r="F60" s="54"/>
      <c r="G60" s="55"/>
      <c r="H60" s="56">
        <f>SUMIF($Y61:$Y66,1,H61:H66)</f>
        <v>0</v>
      </c>
      <c r="I60" s="57"/>
      <c r="J60" s="58"/>
      <c r="K60" s="59">
        <f>SUMIF($Y61:$Y66,1,K61:K66)</f>
        <v>0</v>
      </c>
      <c r="L60" s="60"/>
      <c r="M60" s="58"/>
      <c r="N60" s="59">
        <f>SUMIF($Y61:$Y66,1,N61:N66)</f>
        <v>0</v>
      </c>
      <c r="O60" s="60"/>
      <c r="P60" s="58"/>
      <c r="Q60" s="59">
        <f>SUMIF($Y61:$Y66,1,Q61:Q66)</f>
        <v>0</v>
      </c>
      <c r="R60" s="61">
        <f>SUMIF($Y61:$Y66,1,R61:R66)</f>
        <v>0</v>
      </c>
      <c r="S60" s="61"/>
      <c r="T60" s="61">
        <f>SUMIF($Y61:$Y66,1,T61:T66)</f>
        <v>0</v>
      </c>
      <c r="U60" s="61"/>
      <c r="V60" s="62"/>
      <c r="X60" s="63">
        <v>1</v>
      </c>
      <c r="Y60" s="63">
        <v>1</v>
      </c>
    </row>
    <row r="61" spans="1:25" s="30" customFormat="1" x14ac:dyDescent="0.15">
      <c r="A61" s="64"/>
      <c r="B61" s="65"/>
      <c r="C61" s="149"/>
      <c r="D61" s="150"/>
      <c r="E61" s="66">
        <f t="shared" ref="E61" si="16">SUM(H61,K61,N61,Q61)</f>
        <v>0</v>
      </c>
      <c r="F61" s="66"/>
      <c r="G61" s="67"/>
      <c r="H61" s="68">
        <f t="shared" ref="H61" si="17">SUM(H62:H66)</f>
        <v>0</v>
      </c>
      <c r="I61" s="69"/>
      <c r="J61" s="70"/>
      <c r="K61" s="71"/>
      <c r="L61" s="72"/>
      <c r="M61" s="70"/>
      <c r="N61" s="71"/>
      <c r="O61" s="72"/>
      <c r="P61" s="70"/>
      <c r="Q61" s="71"/>
      <c r="R61" s="73"/>
      <c r="S61" s="73"/>
      <c r="T61" s="73"/>
      <c r="U61" s="73"/>
      <c r="V61" s="74"/>
      <c r="X61" s="63"/>
      <c r="Y61" s="63">
        <v>1</v>
      </c>
    </row>
    <row r="62" spans="1:25" s="30" customFormat="1" x14ac:dyDescent="0.15">
      <c r="A62" s="64"/>
      <c r="B62" s="65"/>
      <c r="C62" s="111"/>
      <c r="D62" s="75"/>
      <c r="E62" s="76"/>
      <c r="F62" s="77"/>
      <c r="G62" s="78"/>
      <c r="H62" s="68">
        <f t="shared" ref="H62:H66" si="18">F62*G62</f>
        <v>0</v>
      </c>
      <c r="I62" s="79"/>
      <c r="J62" s="80"/>
      <c r="K62" s="81"/>
      <c r="L62" s="82"/>
      <c r="M62" s="80"/>
      <c r="N62" s="81"/>
      <c r="O62" s="82"/>
      <c r="P62" s="80"/>
      <c r="Q62" s="81"/>
      <c r="R62" s="83"/>
      <c r="S62" s="83"/>
      <c r="T62" s="83"/>
      <c r="U62" s="83"/>
      <c r="V62" s="84"/>
      <c r="X62" s="63"/>
      <c r="Y62" s="63"/>
    </row>
    <row r="63" spans="1:25" s="30" customFormat="1" x14ac:dyDescent="0.15">
      <c r="A63" s="64"/>
      <c r="B63" s="65"/>
      <c r="C63" s="111"/>
      <c r="D63" s="75"/>
      <c r="E63" s="76"/>
      <c r="F63" s="77"/>
      <c r="G63" s="78"/>
      <c r="H63" s="68">
        <f t="shared" si="18"/>
        <v>0</v>
      </c>
      <c r="I63" s="79"/>
      <c r="J63" s="80"/>
      <c r="K63" s="81"/>
      <c r="L63" s="82"/>
      <c r="M63" s="80"/>
      <c r="N63" s="81"/>
      <c r="O63" s="82"/>
      <c r="P63" s="80"/>
      <c r="Q63" s="81"/>
      <c r="R63" s="83"/>
      <c r="S63" s="83"/>
      <c r="T63" s="83"/>
      <c r="U63" s="83"/>
      <c r="V63" s="84"/>
      <c r="X63" s="63"/>
      <c r="Y63" s="63"/>
    </row>
    <row r="64" spans="1:25" s="30" customFormat="1" x14ac:dyDescent="0.15">
      <c r="A64" s="64"/>
      <c r="B64" s="65"/>
      <c r="C64" s="111"/>
      <c r="D64" s="75"/>
      <c r="E64" s="76"/>
      <c r="F64" s="77"/>
      <c r="G64" s="78"/>
      <c r="H64" s="68">
        <f t="shared" si="18"/>
        <v>0</v>
      </c>
      <c r="I64" s="79"/>
      <c r="J64" s="80"/>
      <c r="K64" s="81"/>
      <c r="L64" s="82"/>
      <c r="M64" s="80"/>
      <c r="N64" s="81"/>
      <c r="O64" s="82"/>
      <c r="P64" s="80"/>
      <c r="Q64" s="81"/>
      <c r="R64" s="83"/>
      <c r="S64" s="83"/>
      <c r="T64" s="83"/>
      <c r="U64" s="83"/>
      <c r="V64" s="84"/>
      <c r="X64" s="63"/>
      <c r="Y64" s="63"/>
    </row>
    <row r="65" spans="1:25" s="30" customFormat="1" x14ac:dyDescent="0.15">
      <c r="A65" s="64"/>
      <c r="B65" s="65"/>
      <c r="C65" s="111"/>
      <c r="D65" s="75"/>
      <c r="E65" s="76"/>
      <c r="F65" s="77"/>
      <c r="G65" s="78"/>
      <c r="H65" s="68">
        <f t="shared" si="18"/>
        <v>0</v>
      </c>
      <c r="I65" s="79"/>
      <c r="J65" s="80"/>
      <c r="K65" s="81"/>
      <c r="L65" s="82"/>
      <c r="M65" s="80"/>
      <c r="N65" s="81"/>
      <c r="O65" s="82"/>
      <c r="P65" s="80"/>
      <c r="Q65" s="81"/>
      <c r="R65" s="83"/>
      <c r="S65" s="83"/>
      <c r="T65" s="83"/>
      <c r="U65" s="83"/>
      <c r="V65" s="84"/>
      <c r="X65" s="63"/>
      <c r="Y65" s="63"/>
    </row>
    <row r="66" spans="1:25" s="30" customFormat="1" x14ac:dyDescent="0.15">
      <c r="A66" s="64"/>
      <c r="B66" s="65"/>
      <c r="C66" s="111"/>
      <c r="D66" s="75"/>
      <c r="E66" s="76"/>
      <c r="F66" s="77"/>
      <c r="G66" s="78"/>
      <c r="H66" s="68">
        <f t="shared" si="18"/>
        <v>0</v>
      </c>
      <c r="I66" s="79"/>
      <c r="J66" s="80"/>
      <c r="K66" s="81"/>
      <c r="L66" s="82"/>
      <c r="M66" s="80"/>
      <c r="N66" s="81"/>
      <c r="O66" s="82"/>
      <c r="P66" s="80"/>
      <c r="Q66" s="81"/>
      <c r="R66" s="83"/>
      <c r="S66" s="83"/>
      <c r="T66" s="83"/>
      <c r="U66" s="83"/>
      <c r="V66" s="84"/>
      <c r="X66" s="63"/>
      <c r="Y66" s="63"/>
    </row>
    <row r="67" spans="1:25" s="30" customFormat="1" hidden="1" x14ac:dyDescent="0.15">
      <c r="A67" s="53">
        <v>9</v>
      </c>
      <c r="B67" s="151"/>
      <c r="C67" s="152"/>
      <c r="D67" s="153"/>
      <c r="E67" s="54">
        <f>SUMIF($Y68:$Y73,1,E68:E73)</f>
        <v>0</v>
      </c>
      <c r="F67" s="54"/>
      <c r="G67" s="55"/>
      <c r="H67" s="56">
        <f>SUMIF($Y68:$Y73,1,H68:H73)</f>
        <v>0</v>
      </c>
      <c r="I67" s="57"/>
      <c r="J67" s="58"/>
      <c r="K67" s="59">
        <f>SUMIF($Y68:$Y73,1,K68:K73)</f>
        <v>0</v>
      </c>
      <c r="L67" s="60"/>
      <c r="M67" s="58"/>
      <c r="N67" s="59">
        <f>SUMIF($Y68:$Y73,1,N68:N73)</f>
        <v>0</v>
      </c>
      <c r="O67" s="60"/>
      <c r="P67" s="58"/>
      <c r="Q67" s="59">
        <f>SUMIF($Y68:$Y73,1,Q68:Q73)</f>
        <v>0</v>
      </c>
      <c r="R67" s="61">
        <f>SUMIF($Y68:$Y73,1,R68:R73)</f>
        <v>0</v>
      </c>
      <c r="S67" s="61"/>
      <c r="T67" s="61">
        <f>SUMIF($Y68:$Y73,1,T68:T73)</f>
        <v>0</v>
      </c>
      <c r="U67" s="61"/>
      <c r="V67" s="62"/>
      <c r="X67" s="63">
        <v>1</v>
      </c>
      <c r="Y67" s="63">
        <v>1</v>
      </c>
    </row>
    <row r="68" spans="1:25" s="30" customFormat="1" hidden="1" x14ac:dyDescent="0.15">
      <c r="A68" s="64"/>
      <c r="B68" s="65"/>
      <c r="C68" s="149"/>
      <c r="D68" s="150"/>
      <c r="E68" s="66">
        <f t="shared" ref="E68" si="19">SUM(H68,K68,N68,Q68)</f>
        <v>0</v>
      </c>
      <c r="F68" s="66"/>
      <c r="G68" s="67"/>
      <c r="H68" s="68">
        <f t="shared" ref="H68" si="20">SUM(H69:H73)</f>
        <v>0</v>
      </c>
      <c r="I68" s="69"/>
      <c r="J68" s="70"/>
      <c r="K68" s="71"/>
      <c r="L68" s="72"/>
      <c r="M68" s="70"/>
      <c r="N68" s="71"/>
      <c r="O68" s="72"/>
      <c r="P68" s="70"/>
      <c r="Q68" s="71"/>
      <c r="R68" s="73"/>
      <c r="S68" s="73"/>
      <c r="T68" s="73"/>
      <c r="U68" s="73"/>
      <c r="V68" s="74"/>
      <c r="X68" s="63"/>
      <c r="Y68" s="63">
        <v>1</v>
      </c>
    </row>
    <row r="69" spans="1:25" s="30" customFormat="1" hidden="1" x14ac:dyDescent="0.15">
      <c r="A69" s="64"/>
      <c r="B69" s="65"/>
      <c r="C69" s="111"/>
      <c r="D69" s="75"/>
      <c r="E69" s="76"/>
      <c r="F69" s="77"/>
      <c r="G69" s="78"/>
      <c r="H69" s="68">
        <f t="shared" ref="H69:H73" si="21">F69*G69</f>
        <v>0</v>
      </c>
      <c r="I69" s="79"/>
      <c r="J69" s="80"/>
      <c r="K69" s="81"/>
      <c r="L69" s="82"/>
      <c r="M69" s="80"/>
      <c r="N69" s="81"/>
      <c r="O69" s="82"/>
      <c r="P69" s="80"/>
      <c r="Q69" s="81"/>
      <c r="R69" s="83"/>
      <c r="S69" s="83"/>
      <c r="T69" s="83"/>
      <c r="U69" s="83"/>
      <c r="V69" s="84"/>
      <c r="X69" s="63"/>
      <c r="Y69" s="63"/>
    </row>
    <row r="70" spans="1:25" s="30" customFormat="1" hidden="1" x14ac:dyDescent="0.15">
      <c r="A70" s="64"/>
      <c r="B70" s="65"/>
      <c r="C70" s="111"/>
      <c r="D70" s="75"/>
      <c r="E70" s="76"/>
      <c r="F70" s="77"/>
      <c r="G70" s="78"/>
      <c r="H70" s="68">
        <f t="shared" si="21"/>
        <v>0</v>
      </c>
      <c r="I70" s="79"/>
      <c r="J70" s="80"/>
      <c r="K70" s="81"/>
      <c r="L70" s="82"/>
      <c r="M70" s="80"/>
      <c r="N70" s="81"/>
      <c r="O70" s="82"/>
      <c r="P70" s="80"/>
      <c r="Q70" s="81"/>
      <c r="R70" s="83"/>
      <c r="S70" s="83"/>
      <c r="T70" s="83"/>
      <c r="U70" s="83"/>
      <c r="V70" s="84"/>
      <c r="X70" s="63"/>
      <c r="Y70" s="63"/>
    </row>
    <row r="71" spans="1:25" s="30" customFormat="1" hidden="1" x14ac:dyDescent="0.15">
      <c r="A71" s="64"/>
      <c r="B71" s="65"/>
      <c r="C71" s="111"/>
      <c r="D71" s="75"/>
      <c r="E71" s="76"/>
      <c r="F71" s="77"/>
      <c r="G71" s="78"/>
      <c r="H71" s="68">
        <f t="shared" si="21"/>
        <v>0</v>
      </c>
      <c r="I71" s="79"/>
      <c r="J71" s="80"/>
      <c r="K71" s="81"/>
      <c r="L71" s="82"/>
      <c r="M71" s="80"/>
      <c r="N71" s="81"/>
      <c r="O71" s="82"/>
      <c r="P71" s="80"/>
      <c r="Q71" s="81"/>
      <c r="R71" s="83"/>
      <c r="S71" s="83"/>
      <c r="T71" s="83"/>
      <c r="U71" s="83"/>
      <c r="V71" s="84"/>
      <c r="X71" s="63"/>
      <c r="Y71" s="63"/>
    </row>
    <row r="72" spans="1:25" s="30" customFormat="1" hidden="1" x14ac:dyDescent="0.15">
      <c r="A72" s="64"/>
      <c r="B72" s="65"/>
      <c r="C72" s="111"/>
      <c r="D72" s="75"/>
      <c r="E72" s="76"/>
      <c r="F72" s="77"/>
      <c r="G72" s="78"/>
      <c r="H72" s="68">
        <f t="shared" si="21"/>
        <v>0</v>
      </c>
      <c r="I72" s="79"/>
      <c r="J72" s="80"/>
      <c r="K72" s="81"/>
      <c r="L72" s="82"/>
      <c r="M72" s="80"/>
      <c r="N72" s="81"/>
      <c r="O72" s="82"/>
      <c r="P72" s="80"/>
      <c r="Q72" s="81"/>
      <c r="R72" s="83"/>
      <c r="S72" s="83"/>
      <c r="T72" s="83"/>
      <c r="U72" s="83"/>
      <c r="V72" s="84"/>
      <c r="X72" s="63"/>
      <c r="Y72" s="63"/>
    </row>
    <row r="73" spans="1:25" s="30" customFormat="1" hidden="1" x14ac:dyDescent="0.15">
      <c r="A73" s="64"/>
      <c r="B73" s="65"/>
      <c r="C73" s="111"/>
      <c r="D73" s="75"/>
      <c r="E73" s="76"/>
      <c r="F73" s="77"/>
      <c r="G73" s="78"/>
      <c r="H73" s="68">
        <f t="shared" si="21"/>
        <v>0</v>
      </c>
      <c r="I73" s="79"/>
      <c r="J73" s="80"/>
      <c r="K73" s="81"/>
      <c r="L73" s="82"/>
      <c r="M73" s="80"/>
      <c r="N73" s="81"/>
      <c r="O73" s="82"/>
      <c r="P73" s="80"/>
      <c r="Q73" s="81"/>
      <c r="R73" s="83"/>
      <c r="S73" s="83"/>
      <c r="T73" s="83"/>
      <c r="U73" s="83"/>
      <c r="V73" s="84"/>
      <c r="X73" s="63"/>
      <c r="Y73" s="63"/>
    </row>
    <row r="74" spans="1:25" s="30" customFormat="1" x14ac:dyDescent="0.15">
      <c r="A74" s="85"/>
      <c r="B74" s="86" t="s">
        <v>6</v>
      </c>
      <c r="C74" s="112"/>
      <c r="D74" s="87"/>
      <c r="E74" s="88">
        <f>SUMIF($X$9:$X$73,1,E$9:E$73)</f>
        <v>8350000</v>
      </c>
      <c r="F74" s="88"/>
      <c r="G74" s="89"/>
      <c r="H74" s="90">
        <f>SUMIF($X$9:$X$73,1,H$9:H$73)</f>
        <v>5350000</v>
      </c>
      <c r="I74" s="91"/>
      <c r="J74" s="92"/>
      <c r="K74" s="93">
        <f>SUMIF($X$9:$X$73,1,K$9:K$73)</f>
        <v>1000000</v>
      </c>
      <c r="L74" s="94"/>
      <c r="M74" s="92"/>
      <c r="N74" s="93">
        <f>SUMIF($X$9:$X$73,1,N$9:N$73)</f>
        <v>1000000</v>
      </c>
      <c r="O74" s="94"/>
      <c r="P74" s="92"/>
      <c r="Q74" s="93">
        <f>SUMIF($X$9:$X$73,1,Q$9:Q$73)</f>
        <v>1000000</v>
      </c>
      <c r="R74" s="95">
        <f>SUMIF($X$9:$X$73,1,R$9:R$73)</f>
        <v>120000</v>
      </c>
      <c r="S74" s="95"/>
      <c r="T74" s="95">
        <f>SUMIF($X$9:$X$73,1,T$9:T$73)</f>
        <v>120000</v>
      </c>
      <c r="U74" s="95"/>
      <c r="V74" s="96"/>
      <c r="X74" s="63"/>
      <c r="Y74" s="63"/>
    </row>
    <row r="76" spans="1:25" s="30" customFormat="1" x14ac:dyDescent="0.15">
      <c r="A76" s="97"/>
      <c r="B76" s="99"/>
      <c r="C76" s="99"/>
      <c r="D76" s="31"/>
      <c r="F76" s="25"/>
      <c r="G76" s="25"/>
      <c r="H76" s="25"/>
      <c r="I76" s="98"/>
      <c r="J76" s="98"/>
      <c r="K76" s="31"/>
      <c r="L76" s="98"/>
      <c r="M76" s="98"/>
      <c r="N76" s="31"/>
      <c r="O76" s="98"/>
      <c r="P76" s="98"/>
      <c r="Q76" s="31"/>
      <c r="X76" s="31"/>
      <c r="Y76" s="31"/>
    </row>
    <row r="77" spans="1:25" s="30" customFormat="1" x14ac:dyDescent="0.15">
      <c r="A77" s="97"/>
      <c r="B77" s="99"/>
      <c r="C77" s="99"/>
      <c r="D77" s="31"/>
      <c r="F77" s="25"/>
      <c r="G77" s="25"/>
      <c r="H77" s="25"/>
      <c r="I77" s="98"/>
      <c r="J77" s="98"/>
      <c r="K77" s="31"/>
      <c r="L77" s="98"/>
      <c r="M77" s="98"/>
      <c r="N77" s="31"/>
      <c r="O77" s="98"/>
      <c r="P77" s="98"/>
      <c r="Q77" s="31"/>
      <c r="X77" s="31"/>
      <c r="Y77" s="31"/>
    </row>
    <row r="78" spans="1:25" s="30" customFormat="1" x14ac:dyDescent="0.15">
      <c r="A78" s="97"/>
      <c r="B78" s="99"/>
      <c r="C78" s="99"/>
      <c r="D78" s="31"/>
      <c r="F78" s="22"/>
      <c r="G78" s="22"/>
      <c r="H78" s="22"/>
      <c r="I78" s="100"/>
      <c r="J78" s="100"/>
      <c r="K78" s="22"/>
      <c r="L78" s="98"/>
      <c r="M78" s="98"/>
      <c r="N78" s="31"/>
      <c r="O78" s="98"/>
      <c r="P78" s="98"/>
      <c r="Q78" s="31"/>
      <c r="X78" s="31"/>
      <c r="Y78" s="31"/>
    </row>
    <row r="79" spans="1:25" s="30" customFormat="1" x14ac:dyDescent="0.15">
      <c r="A79" s="97"/>
      <c r="B79" s="99"/>
      <c r="C79" s="99"/>
      <c r="D79" s="31"/>
      <c r="F79" s="25"/>
      <c r="G79" s="25"/>
      <c r="H79" s="25"/>
      <c r="I79" s="98"/>
      <c r="J79" s="98"/>
      <c r="K79" s="31"/>
      <c r="L79" s="98"/>
      <c r="M79" s="98"/>
      <c r="N79" s="31"/>
      <c r="O79" s="98"/>
      <c r="P79" s="98"/>
      <c r="Q79" s="31"/>
      <c r="X79" s="31"/>
      <c r="Y79" s="31"/>
    </row>
  </sheetData>
  <autoFilter ref="A8:Y74"/>
  <mergeCells count="31">
    <mergeCell ref="C54:D54"/>
    <mergeCell ref="B60:D60"/>
    <mergeCell ref="C61:D61"/>
    <mergeCell ref="B67:D67"/>
    <mergeCell ref="C68:D68"/>
    <mergeCell ref="C47:D47"/>
    <mergeCell ref="B53:D53"/>
    <mergeCell ref="C10:D10"/>
    <mergeCell ref="B16:D16"/>
    <mergeCell ref="C17:D17"/>
    <mergeCell ref="B25:D25"/>
    <mergeCell ref="C26:D26"/>
    <mergeCell ref="B32:D32"/>
    <mergeCell ref="C21:D21"/>
    <mergeCell ref="C33:D33"/>
    <mergeCell ref="B39:D39"/>
    <mergeCell ref="C40:D40"/>
    <mergeCell ref="B46:D46"/>
    <mergeCell ref="X5:X7"/>
    <mergeCell ref="Y5:Y7"/>
    <mergeCell ref="E6:E7"/>
    <mergeCell ref="R6:S6"/>
    <mergeCell ref="T6:U6"/>
    <mergeCell ref="B9:D9"/>
    <mergeCell ref="A2:V2"/>
    <mergeCell ref="A5:A7"/>
    <mergeCell ref="B5:B7"/>
    <mergeCell ref="C5:C7"/>
    <mergeCell ref="D5:D7"/>
    <mergeCell ref="R5:U5"/>
    <mergeCell ref="V5:V7"/>
  </mergeCells>
  <phoneticPr fontId="3"/>
  <pageMargins left="0.70866141732283472" right="0.70866141732283472" top="0.74803149606299213" bottom="0.74803149606299213" header="0.31496062992125984" footer="0.31496062992125984"/>
</worksheet>
</file>