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19425" windowHeight="11625"/>
  </bookViews>
  <sheets>
    <sheet name="数量表" sheetId="2" r:id="rId1"/>
  </sheets>
  <definedNames>
    <definedName name="_xlnm.Print_Area" localSheetId="0">数量表!$A$1:$I$54</definedName>
    <definedName name="_xlnm.Print_Titles" localSheetId="0">数量表!$1:$2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<sst xmlns="http://schemas.openxmlformats.org/spreadsheetml/2006/main" xmlns:r="http://schemas.openxmlformats.org/officeDocument/2006/relationships" count="52" uniqueCount="52">
  <si>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名称</t>
    <rPh sb="0" eb="2">
      <t>メイショウ</t>
    </rPh>
    <phoneticPr fontId="1"/>
  </si>
  <si>
    <t>屋内、屋外用</t>
    <rPh sb="0" eb="2">
      <t>オクナイ</t>
    </rPh>
    <rPh sb="3" eb="6">
      <t>オクガイヨウ</t>
    </rPh>
    <phoneticPr fontId="1"/>
  </si>
  <si>
    <t>Ｎｏ</t>
  </si>
  <si>
    <t>規格・形状</t>
    <rPh sb="0" eb="2">
      <t>キカク</t>
    </rPh>
    <rPh sb="3" eb="5">
      <t>ケイジョウ</t>
    </rPh>
    <phoneticPr fontId="1"/>
  </si>
  <si>
    <t>数量</t>
    <rPh sb="0" eb="2">
      <t>スウリョウ</t>
    </rPh>
    <phoneticPr fontId="1"/>
  </si>
  <si>
    <t>台</t>
    <rPh sb="0" eb="1">
      <t>ダイ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</si>
  <si>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</si>
  <si>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</si>
  <si>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</si>
  <si>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</si>
  <si>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エンジニアリング費</t>
    <rPh sb="8" eb="9">
      <t>ヒ</t>
    </rPh>
    <phoneticPr fontId="1"/>
  </si>
  <si>
    <t>箇所</t>
    <rPh sb="0" eb="2">
      <t>カショ</t>
    </rPh>
    <phoneticPr fontId="1"/>
  </si>
  <si>
    <t>新設ドア枠</t>
    <rPh sb="0" eb="2">
      <t>シンセツ</t>
    </rPh>
    <rPh sb="4" eb="5">
      <t>ワク</t>
    </rPh>
    <phoneticPr fontId="1"/>
  </si>
  <si>
    <t>試験調整費</t>
    <rPh sb="0" eb="2">
      <t>シケン</t>
    </rPh>
    <rPh sb="2" eb="5">
      <t>チョウセイヒ</t>
    </rPh>
    <phoneticPr fontId="1"/>
  </si>
  <si>
    <t>沖縄県立八重山病院　入退室管理設備追加取付工事</t>
    <rPh sb="0" eb="2">
      <t>オキナワ</t>
    </rPh>
    <rPh sb="2" eb="4">
      <t>ケンリツ</t>
    </rPh>
    <rPh sb="4" eb="7">
      <t>ヤエヤマ</t>
    </rPh>
    <rPh sb="7" eb="9">
      <t>ビョウイン</t>
    </rPh>
    <rPh sb="10" eb="13">
      <t>ニュウタイシツ</t>
    </rPh>
    <rPh sb="13" eb="15">
      <t>カンリ</t>
    </rPh>
    <rPh sb="15" eb="17">
      <t>セツビ</t>
    </rPh>
    <rPh sb="17" eb="19">
      <t>ツイカ</t>
    </rPh>
    <rPh sb="19" eb="21">
      <t>トリツケ</t>
    </rPh>
    <rPh sb="21" eb="23">
      <t>コウジ</t>
    </rPh>
    <phoneticPr fontId="1"/>
  </si>
  <si>
    <t>１．解体復旧工事</t>
    <rPh sb="2" eb="4">
      <t>カイタイ</t>
    </rPh>
    <rPh sb="4" eb="6">
      <t>フッキュウ</t>
    </rPh>
    <rPh sb="6" eb="8">
      <t>コウジ</t>
    </rPh>
    <phoneticPr fontId="1"/>
  </si>
  <si>
    <t>通電金具、電気錠</t>
    <rPh sb="0" eb="2">
      <t>ツウデン</t>
    </rPh>
    <rPh sb="2" eb="4">
      <t>カナグ</t>
    </rPh>
    <rPh sb="5" eb="8">
      <t>デンキジョウ</t>
    </rPh>
    <phoneticPr fontId="1"/>
  </si>
  <si>
    <t>エレベータフロアカット追加</t>
    <rPh sb="11" eb="13">
      <t>ツイカ</t>
    </rPh>
    <phoneticPr fontId="1"/>
  </si>
  <si>
    <t>仮囲い</t>
    <rPh sb="0" eb="1">
      <t>カリ</t>
    </rPh>
    <rPh sb="1" eb="2">
      <t>カコ</t>
    </rPh>
    <phoneticPr fontId="1"/>
  </si>
  <si>
    <t>既設ドア撤去</t>
    <rPh sb="0" eb="2">
      <t>キセツ</t>
    </rPh>
    <rPh sb="4" eb="6">
      <t>テッキョ</t>
    </rPh>
    <phoneticPr fontId="1"/>
  </si>
  <si>
    <t>スマートリーダーベース</t>
  </si>
  <si>
    <t>鋼製枠周囲復旧</t>
    <rPh sb="0" eb="2">
      <t>コウセイ</t>
    </rPh>
    <rPh sb="2" eb="3">
      <t>ワク</t>
    </rPh>
    <rPh sb="3" eb="5">
      <t>シュウイ</t>
    </rPh>
    <rPh sb="5" eb="7">
      <t>フッキュウ</t>
    </rPh>
    <phoneticPr fontId="1"/>
  </si>
  <si>
    <t>式</t>
    <rPh sb="0" eb="1">
      <t>シキ</t>
    </rPh>
    <phoneticPr fontId="1"/>
  </si>
  <si>
    <t>ドア撤去箇所、資材</t>
    <rPh sb="2" eb="4">
      <t>テッキョ</t>
    </rPh>
    <rPh sb="4" eb="6">
      <t>カショ</t>
    </rPh>
    <rPh sb="7" eb="9">
      <t>シザイ</t>
    </rPh>
    <phoneticPr fontId="1"/>
  </si>
  <si>
    <t>旅費、宿泊、移動費</t>
    <rPh sb="0" eb="2">
      <t>リョヒ</t>
    </rPh>
    <rPh sb="3" eb="5">
      <t>シュクハク</t>
    </rPh>
    <rPh sb="6" eb="9">
      <t>イドウヒ</t>
    </rPh>
    <phoneticPr fontId="1"/>
  </si>
  <si>
    <t xml:space="preserve">鋼製ドア、W900×H2100 </t>
    <rPh sb="0" eb="2">
      <t>コウセイ</t>
    </rPh>
    <phoneticPr fontId="1"/>
  </si>
  <si>
    <t>２．入退室管理設備工事</t>
    <rPh sb="2" eb="5">
      <t>ニュウタイシツ</t>
    </rPh>
    <rPh sb="5" eb="7">
      <t>カンリ</t>
    </rPh>
    <rPh sb="7" eb="9">
      <t>セツビ</t>
    </rPh>
    <rPh sb="9" eb="11">
      <t>コウジ</t>
    </rPh>
    <phoneticPr fontId="1"/>
  </si>
  <si>
    <t>スマートリーダー本体</t>
    <rPh sb="8" eb="10">
      <t>ホンタイ</t>
    </rPh>
    <phoneticPr fontId="1"/>
  </si>
  <si>
    <t>スマートリーダーパネル</t>
  </si>
  <si>
    <t>エレベータ／セキュリティゲート制御用</t>
    <rPh sb="15" eb="18">
      <t>セイギョヨウ</t>
    </rPh>
    <phoneticPr fontId="1"/>
  </si>
  <si>
    <t>施工費</t>
    <rPh sb="0" eb="3">
      <t>セコウヒ</t>
    </rPh>
    <phoneticPr fontId="1"/>
  </si>
  <si>
    <t>消耗雑材費</t>
    <rPh sb="0" eb="2">
      <t>ショウモウ</t>
    </rPh>
    <rPh sb="2" eb="3">
      <t>ザツ</t>
    </rPh>
    <rPh sb="3" eb="4">
      <t>ザイ</t>
    </rPh>
    <rPh sb="4" eb="5">
      <t>ヒ</t>
    </rPh>
    <phoneticPr fontId="1"/>
  </si>
  <si>
    <t>昇降機仕様変更</t>
    <rPh sb="0" eb="3">
      <t>ショウコウキ</t>
    </rPh>
    <rPh sb="3" eb="5">
      <t>シヨウ</t>
    </rPh>
    <rPh sb="5" eb="7">
      <t>ヘンコウ</t>
    </rPh>
    <phoneticPr fontId="1"/>
  </si>
  <si>
    <t>工事費</t>
    <rPh sb="0" eb="3">
      <t>コウジヒ</t>
    </rPh>
    <phoneticPr fontId="1"/>
  </si>
  <si>
    <t>ガラス工事費</t>
    <rPh sb="3" eb="6">
      <t>コウジヒ</t>
    </rPh>
    <phoneticPr fontId="1"/>
  </si>
  <si>
    <t>現場搬入費</t>
    <rPh sb="0" eb="2">
      <t>ゲンバ</t>
    </rPh>
    <rPh sb="2" eb="5">
      <t>ハンニュウヒ</t>
    </rPh>
    <phoneticPr fontId="1"/>
  </si>
  <si>
    <t>３．鋼製建具工事</t>
    <rPh sb="2" eb="4">
      <t>コウセイ</t>
    </rPh>
    <rPh sb="4" eb="6">
      <t>タテグ</t>
    </rPh>
    <rPh sb="6" eb="8">
      <t>コウジ</t>
    </rPh>
    <phoneticPr fontId="1"/>
  </si>
  <si>
    <t>セミエアタイト仕様焼付塗装フッ素樹脂</t>
    <rPh sb="7" eb="9">
      <t>シヨウ</t>
    </rPh>
    <rPh sb="9" eb="10">
      <t>ヤ</t>
    </rPh>
    <rPh sb="10" eb="11">
      <t>ツ</t>
    </rPh>
    <rPh sb="11" eb="13">
      <t>トソウ</t>
    </rPh>
    <rPh sb="15" eb="16">
      <t>ソ</t>
    </rPh>
    <rPh sb="16" eb="18">
      <t>ジュシ</t>
    </rPh>
    <phoneticPr fontId="1"/>
  </si>
  <si>
    <t>データ作成</t>
    <rPh sb="3" eb="5">
      <t>サクセイ</t>
    </rPh>
    <phoneticPr fontId="1"/>
  </si>
  <si>
    <t>SD-1</t>
  </si>
  <si>
    <t>ファイヤードⅡスチール、片開き</t>
    <rPh sb="12" eb="14">
      <t>カタビラ</t>
    </rPh>
    <phoneticPr fontId="1"/>
  </si>
  <si>
    <t>ヒンジ、ドアクローザ、戸当たり</t>
    <rPh sb="11" eb="12">
      <t>ト</t>
    </rPh>
    <rPh sb="12" eb="13">
      <t>ア</t>
    </rPh>
    <phoneticPr fontId="1"/>
  </si>
  <si>
    <t>耐熱強化ガラス　6mm</t>
    <rPh sb="0" eb="2">
      <t>タイネツ</t>
    </rPh>
    <rPh sb="2" eb="4">
      <t>キョウカ</t>
    </rPh>
    <phoneticPr fontId="1"/>
  </si>
  <si>
    <t>SD-２</t>
  </si>
  <si>
    <t>湿式</t>
    <rPh sb="0" eb="1">
      <t>シツ</t>
    </rPh>
    <rPh sb="1" eb="2">
      <t>シキ</t>
    </rPh>
    <phoneticPr fontId="1"/>
  </si>
  <si>
    <t>SD-３</t>
  </si>
  <si>
    <t>シール施工費</t>
    <rPh sb="3" eb="6">
      <t>セコウヒ</t>
    </rPh>
    <phoneticPr fontId="1"/>
  </si>
  <si>
    <t>セキュリティ設備搬入、据付、信号結線</t>
    <rPh sb="6" eb="8">
      <t>セツビ</t>
    </rPh>
    <rPh sb="8" eb="10">
      <t>ハンニュウ</t>
    </rPh>
    <rPh sb="11" eb="13">
      <t>スエツケ</t>
    </rPh>
    <rPh sb="14" eb="16">
      <t>シンゴウ</t>
    </rPh>
    <rPh sb="16" eb="18">
      <t>ケッセン</t>
    </rPh>
    <phoneticPr fontId="1"/>
  </si>
  <si>
    <t>海上輸送、現場搬入費</t>
    <rPh sb="0" eb="2">
      <t>カイジョウ</t>
    </rPh>
    <rPh sb="2" eb="4">
      <t>ユソウ</t>
    </rPh>
    <rPh sb="5" eb="7">
      <t>ゲンバ</t>
    </rPh>
    <rPh sb="7" eb="10">
      <t>ハンニュウヒ</t>
    </rPh>
    <phoneticPr fontId="1"/>
  </si>
  <si>
    <t>警戒セット機能付き、屋内用</t>
    <rPh sb="0" eb="2">
      <t>ケイカイ</t>
    </rPh>
    <rPh sb="5" eb="7">
      <t>キノウ</t>
    </rPh>
    <rPh sb="7" eb="8">
      <t>ツ</t>
    </rPh>
    <rPh sb="10" eb="13">
      <t>オクナイヨウ</t>
    </rPh>
    <phoneticPr fontId="1"/>
  </si>
  <si>
    <t>屋内、屋外用、ホワイト</t>
    <rPh sb="0" eb="2">
      <t>オクナイ</t>
    </rPh>
    <rPh sb="3" eb="6">
      <t>オクガイヨウ</t>
    </rPh>
    <phoneticPr fontId="1"/>
  </si>
  <si>
    <t>試運転調整</t>
    <rPh sb="0" eb="3">
      <t>シウンテン</t>
    </rPh>
    <rPh sb="3" eb="5">
      <t>チョウセイ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</si>
</sst>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游ゴシック"/>
      <family val="2"/>
      <scheme val="minor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0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6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2" fillId="0" borderId="15" xfId="0" applyFont="1" applyBorder="1">
      <alignment vertical="center"/>
    </xf>
    <xf numFmtId="0" fontId="0" fillId="0" borderId="16" xfId="0" applyBorder="1">
      <alignment vertical="center"/>
    </xf>
    <xf numFmtId="0" fontId="6" fillId="2" borderId="1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6" fillId="0" borderId="13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5" fillId="0" borderId="20" xfId="0" applyFont="1" applyBorder="1">
      <alignment vertical="center"/>
    </xf>
    <xf numFmtId="0" fontId="6" fillId="2" borderId="21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5" fillId="0" borderId="21" xfId="0" applyFont="1" applyBorder="1">
      <alignment vertical="center"/>
    </xf>
    <xf numFmtId="0" fontId="2" fillId="0" borderId="21" xfId="0" applyFon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6" fillId="2" borderId="23" xfId="0" applyFont="1" applyFill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6" fillId="2" borderId="21" xfId="0" applyFont="1" applyFill="1" applyBorder="1">
      <alignment vertical="center"/>
    </xf>
    <xf numFmtId="0" fontId="0" fillId="2" borderId="21" xfId="0" applyFill="1" applyBorder="1">
      <alignment vertical="center"/>
    </xf>
    <xf numFmtId="0" fontId="6" fillId="0" borderId="21" xfId="0" applyFont="1" applyBorder="1">
      <alignment vertical="center"/>
    </xf>
    <xf numFmtId="0" fontId="5" fillId="0" borderId="27" xfId="0" applyFont="1" applyBorder="1">
      <alignment vertical="center"/>
    </xf>
    <xf numFmtId="0" fontId="0" fillId="0" borderId="11" xfId="0" applyBorder="1">
      <alignment vertical="center"/>
    </xf>
    <xf numFmtId="0" fontId="5" fillId="0" borderId="28" xfId="0" applyFon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2" fillId="0" borderId="23" xfId="0" applyFont="1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2" fillId="0" borderId="28" xfId="0" applyFont="1" applyBorder="1">
      <alignment vertical="center"/>
    </xf>
    <xf numFmtId="0" fontId="0" fillId="0" borderId="24" xfId="0" applyBorder="1">
      <alignment vertical="center"/>
    </xf>
    <xf numFmtId="0" fontId="2" fillId="0" borderId="11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0</xdr:row>
      <xdr:rowOff>76200</xdr:rowOff>
    </xdr:from>
    <xdr:to xmlns:xdr="http://schemas.openxmlformats.org/drawingml/2006/spreadsheetDrawing">
      <xdr:col>6</xdr:col>
      <xdr:colOff>666115</xdr:colOff>
      <xdr:row>0</xdr:row>
      <xdr:rowOff>571500</xdr:rowOff>
    </xdr:to>
    <xdr:sp macro="" textlink="">
      <xdr:nvSpPr>
        <xdr:cNvPr id="2" name="正方形/長方形 1"/>
        <xdr:cNvSpPr/>
      </xdr:nvSpPr>
      <xdr:spPr>
        <a:xfrm>
          <a:off x="9525" y="76200"/>
          <a:ext cx="5352415" cy="4953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latin typeface="ＭＳ Ｐゴシック"/>
              <a:ea typeface="ＭＳ Ｐゴシック"/>
            </a:rPr>
            <a:t>　　　　　　　　　　　　　　　数　　　　　量　　　　　表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600075</xdr:colOff>
      <xdr:row>0</xdr:row>
      <xdr:rowOff>200660</xdr:rowOff>
    </xdr:from>
    <xdr:to xmlns:xdr="http://schemas.openxmlformats.org/drawingml/2006/spreadsheetDrawing">
      <xdr:col>11</xdr:col>
      <xdr:colOff>405130</xdr:colOff>
      <xdr:row>1</xdr:row>
      <xdr:rowOff>45720</xdr:rowOff>
    </xdr:to>
    <xdr:sp macro="" textlink="">
      <xdr:nvSpPr>
        <xdr:cNvPr id="3" name="正方形/長方形 2"/>
        <xdr:cNvSpPr/>
      </xdr:nvSpPr>
      <xdr:spPr>
        <a:xfrm>
          <a:off x="7877175" y="200660"/>
          <a:ext cx="1176655" cy="45466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資料４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53"/>
  <sheetViews>
    <sheetView tabSelected="1" view="pageBreakPreview" zoomScaleSheetLayoutView="100" workbookViewId="0">
      <selection activeCell="K5" sqref="K5"/>
    </sheetView>
  </sheetViews>
  <sheetFormatPr defaultRowHeight="18.75"/>
  <cols>
    <col min="1" max="1" width="2.375" bestFit="1" customWidth="1"/>
    <col min="2" max="2" width="3.125" bestFit="1" customWidth="1"/>
    <col min="3" max="3" width="20.875" customWidth="1"/>
    <col min="4" max="4" width="24" customWidth="1"/>
    <col min="5" max="5" width="6.625" customWidth="1"/>
    <col min="6" max="6" width="4.625" customWidth="1"/>
    <col min="7" max="7" width="10.625" customWidth="1"/>
    <col min="8" max="8" width="12.625" customWidth="1"/>
    <col min="9" max="9" width="10.625" customWidth="1"/>
  </cols>
  <sheetData>
    <row r="1" spans="1:9" ht="48" customHeight="1">
      <c r="A1" s="5"/>
      <c r="B1" s="22"/>
      <c r="C1" s="22"/>
      <c r="D1" s="22"/>
      <c r="E1" s="22"/>
      <c r="F1" s="22"/>
      <c r="G1" s="22"/>
      <c r="H1" s="22"/>
      <c r="I1" s="72"/>
    </row>
    <row r="2" spans="1:9" ht="25.5" customHeight="1">
      <c r="A2" s="4" t="s">
        <v>2</v>
      </c>
      <c r="B2" s="23"/>
      <c r="C2" s="36" t="s">
        <v>0</v>
      </c>
      <c r="D2" s="36" t="s">
        <v>3</v>
      </c>
      <c r="E2" s="36" t="s">
        <v>4</v>
      </c>
      <c r="F2" s="36" t="s">
        <v>6</v>
      </c>
      <c r="G2" s="36" t="s">
        <v>7</v>
      </c>
      <c r="H2" s="36" t="s">
        <v>9</v>
      </c>
      <c r="I2" s="36" t="s">
        <v>8</v>
      </c>
    </row>
    <row r="3" spans="1:9" ht="44.45" customHeight="1">
      <c r="A3" s="6" t="s">
        <v>14</v>
      </c>
      <c r="B3" s="24"/>
      <c r="C3" s="24"/>
      <c r="D3" s="46"/>
      <c r="E3" s="58"/>
      <c r="F3" s="58"/>
      <c r="G3" s="67"/>
      <c r="H3" s="67"/>
      <c r="I3" s="67"/>
    </row>
    <row r="4" spans="1:9" ht="20.25" customHeight="1">
      <c r="A4" s="7"/>
      <c r="B4" s="25"/>
      <c r="C4" s="37"/>
      <c r="D4" s="47"/>
      <c r="E4" s="59"/>
      <c r="F4" s="59"/>
      <c r="G4" s="47"/>
      <c r="H4" s="47"/>
      <c r="I4" s="47"/>
    </row>
    <row r="5" spans="1:9" s="1" customFormat="1" ht="28" customHeight="1">
      <c r="A5" s="8"/>
      <c r="B5" s="26" t="s">
        <v>15</v>
      </c>
      <c r="C5" s="38"/>
      <c r="D5" s="48"/>
      <c r="E5" s="60"/>
      <c r="F5" s="60"/>
      <c r="G5" s="68"/>
      <c r="H5" s="68">
        <f>SUM(H6:H8)</f>
        <v>0</v>
      </c>
      <c r="I5" s="68"/>
    </row>
    <row r="6" spans="1:9" ht="28" customHeight="1">
      <c r="A6" s="9"/>
      <c r="B6" s="27"/>
      <c r="C6" s="39" t="s">
        <v>18</v>
      </c>
      <c r="D6" s="39" t="s">
        <v>23</v>
      </c>
      <c r="E6" s="61">
        <v>6</v>
      </c>
      <c r="F6" s="61" t="s">
        <v>11</v>
      </c>
      <c r="G6" s="51"/>
      <c r="H6" s="51">
        <f>E6*G6</f>
        <v>0</v>
      </c>
      <c r="I6" s="39"/>
    </row>
    <row r="7" spans="1:9" ht="28" customHeight="1">
      <c r="A7" s="9"/>
      <c r="B7" s="27"/>
      <c r="C7" s="39" t="s">
        <v>19</v>
      </c>
      <c r="D7" s="39" t="s">
        <v>25</v>
      </c>
      <c r="E7" s="61">
        <v>6</v>
      </c>
      <c r="F7" s="61" t="s">
        <v>11</v>
      </c>
      <c r="G7" s="51"/>
      <c r="H7" s="51">
        <f>E7*G7</f>
        <v>0</v>
      </c>
      <c r="I7" s="51"/>
    </row>
    <row r="8" spans="1:9" ht="28" customHeight="1">
      <c r="A8" s="9"/>
      <c r="B8" s="27"/>
      <c r="C8" s="39" t="s">
        <v>21</v>
      </c>
      <c r="D8" s="39" t="s">
        <v>12</v>
      </c>
      <c r="E8" s="61">
        <v>6</v>
      </c>
      <c r="F8" s="61" t="s">
        <v>11</v>
      </c>
      <c r="G8" s="51"/>
      <c r="H8" s="51">
        <f>E8*G8</f>
        <v>0</v>
      </c>
      <c r="I8" s="51"/>
    </row>
    <row r="9" spans="1:9" ht="28" customHeight="1">
      <c r="A9" s="10"/>
      <c r="B9" s="28"/>
      <c r="C9" s="39"/>
      <c r="D9" s="39"/>
      <c r="E9" s="61"/>
      <c r="F9" s="61"/>
      <c r="G9" s="53"/>
      <c r="H9" s="53"/>
      <c r="I9" s="53"/>
    </row>
    <row r="10" spans="1:9" ht="28" customHeight="1">
      <c r="A10" s="11"/>
      <c r="B10" s="26" t="s">
        <v>26</v>
      </c>
      <c r="C10" s="38"/>
      <c r="D10" s="49"/>
      <c r="E10" s="62"/>
      <c r="F10" s="62"/>
      <c r="G10" s="69"/>
      <c r="H10" s="68">
        <f>SUM(H11:H21)</f>
        <v>0</v>
      </c>
      <c r="I10" s="69"/>
    </row>
    <row r="11" spans="1:9" ht="28" customHeight="1">
      <c r="A11" s="9"/>
      <c r="B11" s="27"/>
      <c r="C11" s="39" t="s">
        <v>27</v>
      </c>
      <c r="D11" s="39" t="s">
        <v>1</v>
      </c>
      <c r="E11" s="61">
        <v>10</v>
      </c>
      <c r="F11" s="61" t="s">
        <v>5</v>
      </c>
      <c r="G11" s="51"/>
      <c r="H11" s="51">
        <f t="shared" ref="H11:H21" si="0">E11*G11</f>
        <v>0</v>
      </c>
      <c r="I11" s="51"/>
    </row>
    <row r="12" spans="1:9" ht="28" customHeight="1">
      <c r="A12" s="9"/>
      <c r="B12" s="27"/>
      <c r="C12" s="39" t="s">
        <v>28</v>
      </c>
      <c r="D12" s="39" t="s">
        <v>29</v>
      </c>
      <c r="E12" s="61">
        <v>4</v>
      </c>
      <c r="F12" s="61" t="s">
        <v>5</v>
      </c>
      <c r="G12" s="51"/>
      <c r="H12" s="51">
        <f t="shared" si="0"/>
        <v>0</v>
      </c>
      <c r="I12" s="51"/>
    </row>
    <row r="13" spans="1:9" ht="28" customHeight="1">
      <c r="A13" s="9"/>
      <c r="B13" s="27"/>
      <c r="C13" s="39" t="s">
        <v>28</v>
      </c>
      <c r="D13" s="50" t="s">
        <v>49</v>
      </c>
      <c r="E13" s="61">
        <v>6</v>
      </c>
      <c r="F13" s="61" t="s">
        <v>5</v>
      </c>
      <c r="G13" s="51"/>
      <c r="H13" s="51">
        <f t="shared" si="0"/>
        <v>0</v>
      </c>
      <c r="I13" s="51"/>
    </row>
    <row r="14" spans="1:9" s="2" customFormat="1" ht="28" customHeight="1">
      <c r="A14" s="9"/>
      <c r="B14" s="27"/>
      <c r="C14" s="39" t="s">
        <v>20</v>
      </c>
      <c r="D14" s="39" t="s">
        <v>50</v>
      </c>
      <c r="E14" s="61">
        <v>10</v>
      </c>
      <c r="F14" s="61" t="s">
        <v>5</v>
      </c>
      <c r="G14" s="51"/>
      <c r="H14" s="51">
        <f t="shared" si="0"/>
        <v>0</v>
      </c>
      <c r="I14" s="51"/>
    </row>
    <row r="15" spans="1:9" s="2" customFormat="1" ht="28" customHeight="1">
      <c r="A15" s="9"/>
      <c r="B15" s="27"/>
      <c r="C15" s="39" t="s">
        <v>30</v>
      </c>
      <c r="D15" s="39" t="s">
        <v>47</v>
      </c>
      <c r="E15" s="61">
        <v>1</v>
      </c>
      <c r="F15" s="61" t="s">
        <v>22</v>
      </c>
      <c r="G15" s="51"/>
      <c r="H15" s="51">
        <f t="shared" si="0"/>
        <v>0</v>
      </c>
      <c r="I15" s="51"/>
    </row>
    <row r="16" spans="1:9" s="3" customFormat="1" ht="28" customHeight="1">
      <c r="A16" s="12"/>
      <c r="B16" s="29"/>
      <c r="C16" s="39" t="s">
        <v>13</v>
      </c>
      <c r="D16" s="39" t="s">
        <v>51</v>
      </c>
      <c r="E16" s="61">
        <v>1</v>
      </c>
      <c r="F16" s="61" t="s">
        <v>22</v>
      </c>
      <c r="G16" s="70"/>
      <c r="H16" s="51">
        <f t="shared" si="0"/>
        <v>0</v>
      </c>
      <c r="I16" s="70"/>
    </row>
    <row r="17" spans="1:9" ht="28" customHeight="1">
      <c r="A17" s="9"/>
      <c r="B17" s="27"/>
      <c r="C17" s="39" t="s">
        <v>10</v>
      </c>
      <c r="D17" s="39" t="s">
        <v>38</v>
      </c>
      <c r="E17" s="61">
        <v>1</v>
      </c>
      <c r="F17" s="61" t="s">
        <v>22</v>
      </c>
      <c r="G17" s="51"/>
      <c r="H17" s="51">
        <f t="shared" si="0"/>
        <v>0</v>
      </c>
      <c r="I17" s="51"/>
    </row>
    <row r="18" spans="1:9" ht="28" customHeight="1">
      <c r="A18" s="9"/>
      <c r="B18" s="27"/>
      <c r="C18" s="39" t="s">
        <v>31</v>
      </c>
      <c r="D18" s="39"/>
      <c r="E18" s="61">
        <v>1</v>
      </c>
      <c r="F18" s="61" t="s">
        <v>22</v>
      </c>
      <c r="G18" s="51"/>
      <c r="H18" s="51">
        <f t="shared" si="0"/>
        <v>0</v>
      </c>
      <c r="I18" s="51"/>
    </row>
    <row r="19" spans="1:9" ht="28" customHeight="1">
      <c r="A19" s="9"/>
      <c r="B19" s="27"/>
      <c r="C19" s="39" t="s">
        <v>32</v>
      </c>
      <c r="D19" s="39" t="s">
        <v>17</v>
      </c>
      <c r="E19" s="61">
        <v>1</v>
      </c>
      <c r="F19" s="61" t="s">
        <v>22</v>
      </c>
      <c r="G19" s="51"/>
      <c r="H19" s="51">
        <f t="shared" si="0"/>
        <v>0</v>
      </c>
      <c r="I19" s="51"/>
    </row>
    <row r="20" spans="1:9" ht="28" customHeight="1">
      <c r="A20" s="9"/>
      <c r="B20" s="27"/>
      <c r="C20" s="39" t="s">
        <v>35</v>
      </c>
      <c r="D20" s="39"/>
      <c r="E20" s="61">
        <v>1</v>
      </c>
      <c r="F20" s="61" t="s">
        <v>22</v>
      </c>
      <c r="G20" s="51"/>
      <c r="H20" s="51">
        <f t="shared" si="0"/>
        <v>0</v>
      </c>
      <c r="I20" s="51"/>
    </row>
    <row r="21" spans="1:9" ht="28" customHeight="1">
      <c r="A21" s="13"/>
      <c r="B21" s="28"/>
      <c r="C21" s="39" t="s">
        <v>24</v>
      </c>
      <c r="D21" s="39"/>
      <c r="E21" s="61">
        <v>1</v>
      </c>
      <c r="F21" s="61" t="s">
        <v>22</v>
      </c>
      <c r="G21" s="51"/>
      <c r="H21" s="51">
        <f t="shared" si="0"/>
        <v>0</v>
      </c>
      <c r="I21" s="73"/>
    </row>
    <row r="22" spans="1:9" ht="28" customHeight="1">
      <c r="A22" s="13"/>
      <c r="B22" s="28"/>
      <c r="C22" s="39"/>
      <c r="D22" s="39"/>
      <c r="E22" s="61"/>
      <c r="F22" s="61"/>
      <c r="G22" s="51"/>
      <c r="H22" s="51"/>
      <c r="I22" s="73"/>
    </row>
    <row r="23" spans="1:9" ht="28" customHeight="1">
      <c r="A23" s="13"/>
      <c r="B23" s="28"/>
      <c r="C23" s="39"/>
      <c r="D23" s="39"/>
      <c r="E23" s="61"/>
      <c r="F23" s="61"/>
      <c r="G23" s="51"/>
      <c r="H23" s="51"/>
      <c r="I23" s="73"/>
    </row>
    <row r="24" spans="1:9" ht="28" customHeight="1">
      <c r="A24" s="13"/>
      <c r="B24" s="28"/>
      <c r="C24" s="39"/>
      <c r="D24" s="51"/>
      <c r="E24" s="61"/>
      <c r="F24" s="61"/>
      <c r="G24" s="51"/>
      <c r="H24" s="51"/>
      <c r="I24" s="73"/>
    </row>
    <row r="25" spans="1:9" ht="28" customHeight="1">
      <c r="A25" s="13"/>
      <c r="B25" s="28"/>
      <c r="C25" s="40"/>
      <c r="D25" s="53"/>
      <c r="E25" s="61"/>
      <c r="F25" s="61"/>
      <c r="G25" s="53"/>
      <c r="H25" s="53"/>
      <c r="I25" s="74"/>
    </row>
    <row r="26" spans="1:9" ht="28" customHeight="1">
      <c r="A26" s="14"/>
      <c r="B26" s="30"/>
      <c r="C26" s="41"/>
      <c r="D26" s="54"/>
      <c r="E26" s="63"/>
      <c r="F26" s="63"/>
      <c r="G26" s="54"/>
      <c r="H26" s="54"/>
      <c r="I26" s="75"/>
    </row>
    <row r="29" spans="1:9" ht="25.5" customHeight="1">
      <c r="A29" s="4" t="s">
        <v>2</v>
      </c>
      <c r="B29" s="23"/>
      <c r="C29" s="36" t="s">
        <v>0</v>
      </c>
      <c r="D29" s="36" t="s">
        <v>3</v>
      </c>
      <c r="E29" s="36" t="s">
        <v>4</v>
      </c>
      <c r="F29" s="36" t="s">
        <v>6</v>
      </c>
      <c r="G29" s="36" t="s">
        <v>7</v>
      </c>
      <c r="H29" s="36" t="s">
        <v>9</v>
      </c>
      <c r="I29" s="36" t="s">
        <v>8</v>
      </c>
    </row>
    <row r="30" spans="1:9" s="1" customFormat="1" ht="28" customHeight="1">
      <c r="A30" s="15"/>
      <c r="B30" s="31" t="s">
        <v>36</v>
      </c>
      <c r="C30" s="42"/>
      <c r="D30" s="55"/>
      <c r="E30" s="64"/>
      <c r="F30" s="64"/>
      <c r="G30" s="55"/>
      <c r="H30" s="55">
        <f>SUM(H31:H52)</f>
        <v>0</v>
      </c>
      <c r="I30" s="55"/>
    </row>
    <row r="31" spans="1:9" ht="28" customHeight="1">
      <c r="A31" s="16"/>
      <c r="B31" s="32"/>
      <c r="C31" s="43" t="s">
        <v>39</v>
      </c>
      <c r="D31" s="56" t="s">
        <v>40</v>
      </c>
      <c r="E31" s="65">
        <v>2</v>
      </c>
      <c r="F31" s="65" t="s">
        <v>11</v>
      </c>
      <c r="G31" s="56"/>
      <c r="H31" s="51">
        <f>E31*G31</f>
        <v>0</v>
      </c>
      <c r="I31" s="43"/>
    </row>
    <row r="32" spans="1:9" ht="28" customHeight="1">
      <c r="A32" s="16"/>
      <c r="B32" s="32"/>
      <c r="C32" s="43"/>
      <c r="D32" s="43" t="s">
        <v>16</v>
      </c>
      <c r="E32" s="65">
        <v>2</v>
      </c>
      <c r="F32" s="65" t="s">
        <v>22</v>
      </c>
      <c r="G32" s="56"/>
      <c r="H32" s="51">
        <f>E32*G32</f>
        <v>0</v>
      </c>
      <c r="I32" s="56"/>
    </row>
    <row r="33" spans="1:10" ht="28" customHeight="1">
      <c r="A33" s="16"/>
      <c r="B33" s="32"/>
      <c r="C33" s="43"/>
      <c r="D33" s="43" t="s">
        <v>41</v>
      </c>
      <c r="E33" s="65">
        <v>2</v>
      </c>
      <c r="F33" s="65" t="s">
        <v>22</v>
      </c>
      <c r="G33" s="47"/>
      <c r="H33" s="51">
        <f>E33*G33</f>
        <v>0</v>
      </c>
      <c r="I33" s="77"/>
    </row>
    <row r="34" spans="1:10" ht="28" customHeight="1">
      <c r="A34" s="18"/>
      <c r="B34" s="33"/>
      <c r="C34" s="43"/>
      <c r="D34" s="43" t="s">
        <v>37</v>
      </c>
      <c r="E34" s="65"/>
      <c r="F34" s="16"/>
      <c r="G34" s="71"/>
      <c r="H34" s="71"/>
      <c r="I34" s="33"/>
    </row>
    <row r="35" spans="1:10" ht="28" customHeight="1">
      <c r="A35" s="19"/>
      <c r="B35" s="34"/>
      <c r="C35" s="44"/>
      <c r="D35" s="44" t="s">
        <v>42</v>
      </c>
      <c r="E35" s="59"/>
      <c r="F35" s="59"/>
      <c r="G35" s="71"/>
      <c r="H35" s="71"/>
      <c r="I35" s="78"/>
    </row>
    <row r="36" spans="1:10" ht="28" customHeight="1">
      <c r="A36" s="13"/>
      <c r="B36" s="27"/>
      <c r="C36" s="39" t="s">
        <v>43</v>
      </c>
      <c r="D36" s="51" t="s">
        <v>40</v>
      </c>
      <c r="E36" s="61">
        <v>2</v>
      </c>
      <c r="F36" s="61" t="s">
        <v>11</v>
      </c>
      <c r="G36" s="51"/>
      <c r="H36" s="51">
        <f>E36*G36</f>
        <v>0</v>
      </c>
      <c r="I36" s="74"/>
    </row>
    <row r="37" spans="1:10" ht="28" customHeight="1">
      <c r="A37" s="13"/>
      <c r="B37" s="27"/>
      <c r="C37" s="39"/>
      <c r="D37" s="39" t="s">
        <v>16</v>
      </c>
      <c r="E37" s="61">
        <v>2</v>
      </c>
      <c r="F37" s="61" t="s">
        <v>22</v>
      </c>
      <c r="G37" s="51"/>
      <c r="H37" s="51">
        <f>E37*G37</f>
        <v>0</v>
      </c>
      <c r="I37" s="74"/>
    </row>
    <row r="38" spans="1:10" ht="28" customHeight="1">
      <c r="A38" s="13"/>
      <c r="B38" s="27"/>
      <c r="C38" s="39"/>
      <c r="D38" s="39" t="s">
        <v>41</v>
      </c>
      <c r="E38" s="61">
        <v>2</v>
      </c>
      <c r="F38" s="61" t="s">
        <v>22</v>
      </c>
      <c r="G38" s="51"/>
      <c r="H38" s="51">
        <f>E38*G38</f>
        <v>0</v>
      </c>
      <c r="I38" s="74"/>
    </row>
    <row r="39" spans="1:10" s="2" customFormat="1" ht="28" customHeight="1">
      <c r="A39" s="13"/>
      <c r="B39" s="27"/>
      <c r="C39" s="39"/>
      <c r="D39" s="39" t="s">
        <v>37</v>
      </c>
      <c r="E39" s="61"/>
      <c r="F39" s="61"/>
      <c r="G39" s="71"/>
      <c r="H39" s="71"/>
      <c r="I39" s="74"/>
      <c r="J39" s="72"/>
    </row>
    <row r="40" spans="1:10" s="2" customFormat="1" ht="28" customHeight="1">
      <c r="A40" s="13"/>
      <c r="B40" s="27"/>
      <c r="C40" s="39"/>
      <c r="D40" s="39" t="s">
        <v>42</v>
      </c>
      <c r="E40" s="61"/>
      <c r="F40" s="61"/>
      <c r="G40" s="71"/>
      <c r="H40" s="71"/>
      <c r="I40" s="74"/>
      <c r="J40" s="72"/>
    </row>
    <row r="41" spans="1:10" s="3" customFormat="1" ht="28" customHeight="1">
      <c r="A41" s="20"/>
      <c r="B41" s="29"/>
      <c r="C41" s="39" t="s">
        <v>45</v>
      </c>
      <c r="D41" s="51" t="s">
        <v>40</v>
      </c>
      <c r="E41" s="61">
        <v>2</v>
      </c>
      <c r="F41" s="61" t="s">
        <v>11</v>
      </c>
      <c r="G41" s="70"/>
      <c r="H41" s="51">
        <f>E41*G41</f>
        <v>0</v>
      </c>
      <c r="I41" s="79"/>
      <c r="J41" s="81"/>
    </row>
    <row r="42" spans="1:10" ht="28" customHeight="1">
      <c r="A42" s="13"/>
      <c r="B42" s="27"/>
      <c r="C42" s="39"/>
      <c r="D42" s="39" t="s">
        <v>16</v>
      </c>
      <c r="E42" s="61">
        <v>2</v>
      </c>
      <c r="F42" s="61" t="s">
        <v>22</v>
      </c>
      <c r="G42" s="51"/>
      <c r="H42" s="51">
        <f>E42*G42</f>
        <v>0</v>
      </c>
      <c r="I42" s="74"/>
    </row>
    <row r="43" spans="1:10" ht="28" customHeight="1">
      <c r="A43" s="13"/>
      <c r="B43" s="27"/>
      <c r="C43" s="39"/>
      <c r="D43" s="39" t="s">
        <v>41</v>
      </c>
      <c r="E43" s="61">
        <v>2</v>
      </c>
      <c r="F43" s="61" t="s">
        <v>22</v>
      </c>
      <c r="G43" s="51"/>
      <c r="H43" s="51">
        <f>E43*G43</f>
        <v>0</v>
      </c>
      <c r="I43" s="74"/>
    </row>
    <row r="44" spans="1:10" ht="28" customHeight="1">
      <c r="A44" s="13"/>
      <c r="B44" s="27"/>
      <c r="C44" s="39"/>
      <c r="D44" s="39" t="s">
        <v>37</v>
      </c>
      <c r="E44" s="61"/>
      <c r="F44" s="61"/>
      <c r="G44" s="71"/>
      <c r="H44" s="71"/>
      <c r="I44" s="74"/>
    </row>
    <row r="45" spans="1:10" ht="28" customHeight="1">
      <c r="A45" s="13"/>
      <c r="B45" s="27"/>
      <c r="C45" s="39"/>
      <c r="D45" s="39" t="s">
        <v>42</v>
      </c>
      <c r="E45" s="61"/>
      <c r="F45" s="61"/>
      <c r="G45" s="71"/>
      <c r="H45" s="71"/>
      <c r="I45" s="74"/>
    </row>
    <row r="46" spans="1:10" s="3" customFormat="1" ht="28" customHeight="1">
      <c r="A46" s="20"/>
      <c r="B46" s="29"/>
      <c r="C46" s="39"/>
      <c r="D46" s="51"/>
      <c r="E46" s="61"/>
      <c r="F46" s="61"/>
      <c r="G46" s="70"/>
      <c r="H46" s="70"/>
      <c r="I46" s="79"/>
      <c r="J46" s="81"/>
    </row>
    <row r="47" spans="1:10" ht="28" customHeight="1">
      <c r="A47" s="13"/>
      <c r="B47" s="27"/>
      <c r="C47" s="39" t="s">
        <v>33</v>
      </c>
      <c r="D47" s="39"/>
      <c r="E47" s="61">
        <v>1</v>
      </c>
      <c r="F47" s="61" t="s">
        <v>22</v>
      </c>
      <c r="G47" s="51"/>
      <c r="H47" s="51">
        <f>E47*G47</f>
        <v>0</v>
      </c>
      <c r="I47" s="74"/>
    </row>
    <row r="48" spans="1:10" ht="28" customHeight="1">
      <c r="A48" s="13"/>
      <c r="B48" s="27"/>
      <c r="C48" s="39" t="s">
        <v>34</v>
      </c>
      <c r="D48" s="39"/>
      <c r="E48" s="61">
        <v>1</v>
      </c>
      <c r="F48" s="61" t="s">
        <v>22</v>
      </c>
      <c r="G48" s="51"/>
      <c r="H48" s="51">
        <f>E48*G48</f>
        <v>0</v>
      </c>
      <c r="I48" s="74"/>
    </row>
    <row r="49" spans="1:9" ht="28" customHeight="1">
      <c r="A49" s="13"/>
      <c r="B49" s="27"/>
      <c r="C49" s="39" t="s">
        <v>46</v>
      </c>
      <c r="D49" s="39" t="s">
        <v>44</v>
      </c>
      <c r="E49" s="61">
        <v>1</v>
      </c>
      <c r="F49" s="61" t="s">
        <v>22</v>
      </c>
      <c r="G49" s="51"/>
      <c r="H49" s="51">
        <f>E49*G49</f>
        <v>0</v>
      </c>
      <c r="I49" s="74"/>
    </row>
    <row r="50" spans="1:9" ht="28" customHeight="1">
      <c r="A50" s="13"/>
      <c r="B50" s="27"/>
      <c r="C50" s="39" t="s">
        <v>48</v>
      </c>
      <c r="D50" s="39"/>
      <c r="E50" s="61">
        <v>1</v>
      </c>
      <c r="F50" s="61" t="s">
        <v>22</v>
      </c>
      <c r="G50" s="51"/>
      <c r="H50" s="51">
        <f>E50*G50</f>
        <v>0</v>
      </c>
      <c r="I50" s="74"/>
    </row>
    <row r="51" spans="1:9" ht="28" customHeight="1">
      <c r="A51" s="13"/>
      <c r="B51" s="27"/>
      <c r="C51" s="39" t="s">
        <v>24</v>
      </c>
      <c r="D51" s="39"/>
      <c r="E51" s="61">
        <v>1</v>
      </c>
      <c r="F51" s="61" t="s">
        <v>22</v>
      </c>
      <c r="G51" s="51"/>
      <c r="H51" s="51">
        <f>E51*G51</f>
        <v>0</v>
      </c>
      <c r="I51" s="74"/>
    </row>
    <row r="52" spans="1:9" ht="28" customHeight="1">
      <c r="A52" s="13"/>
      <c r="B52" s="27"/>
      <c r="C52" s="39"/>
      <c r="D52" s="39"/>
      <c r="E52" s="61"/>
      <c r="F52" s="61"/>
      <c r="G52" s="51"/>
      <c r="H52" s="51"/>
      <c r="I52" s="74"/>
    </row>
    <row r="53" spans="1:9" ht="28" customHeight="1">
      <c r="A53" s="21"/>
      <c r="B53" s="35"/>
      <c r="C53" s="45"/>
      <c r="D53" s="57"/>
      <c r="E53" s="66"/>
      <c r="F53" s="66"/>
      <c r="G53" s="57"/>
      <c r="H53" s="57"/>
      <c r="I53" s="80"/>
    </row>
    <row r="54" spans="1:9" ht="28" customHeight="1"/>
  </sheetData>
  <mergeCells count="6">
    <mergeCell ref="A2:B2"/>
    <mergeCell ref="A3:D3"/>
    <mergeCell ref="B5:C5"/>
    <mergeCell ref="B10:C10"/>
    <mergeCell ref="A29:B29"/>
    <mergeCell ref="B30:C30"/>
  </mergeCells>
  <phoneticPr fontId="1"/>
  <pageMargins left="0.31496062992125984" right="0.11811023622047245" top="0.74803149606299213" bottom="0.35433070866141736" header="0.31496062992125984" footer="0.31496062992125984"/>
  <pageSetup paperSize="9" scale="95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数量表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上原　拓磨</cp:lastModifiedBy>
  <cp:lastPrinted>2021-08-05T08:54:24Z</cp:lastPrinted>
  <dcterms:created xsi:type="dcterms:W3CDTF">2022-08-29T00:54:02Z</dcterms:created>
  <dcterms:modified xsi:type="dcterms:W3CDTF">2022-10-19T01:17:54Z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2022-10-19T01:17:54Z</vt:filetime>
  </property>
</Properties>
</file>